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autoCompressPictures="0" defaultThemeVersion="124226"/>
  <mc:AlternateContent xmlns:mc="http://schemas.openxmlformats.org/markup-compatibility/2006">
    <mc:Choice Requires="x15">
      <x15ac:absPath xmlns:x15ac="http://schemas.microsoft.com/office/spreadsheetml/2010/11/ac" url="https://depedph-my.sharepoint.com/personal/nuevavizcaya_smme_deped_gov_ph/Documents/SMEA and DsMEA Data Gathering Template/2025 SCHOOL AND DISTRICT MEA AND CONSOLIDATION TEMPLATES/"/>
    </mc:Choice>
  </mc:AlternateContent>
  <xr:revisionPtr revIDLastSave="1" documentId="13_ncr:1_{41F51311-A6B5-4766-8879-530CB81956C8}" xr6:coauthVersionLast="47" xr6:coauthVersionMax="47" xr10:uidLastSave="{DBAC7058-FD3A-4F4E-9616-F54C8352C1EE}"/>
  <bookViews>
    <workbookView xWindow="-120" yWindow="-120" windowWidth="29040" windowHeight="15720" activeTab="1" xr2:uid="{00000000-000D-0000-FFFF-FFFF00000000}"/>
  </bookViews>
  <sheets>
    <sheet name="DROP DOWN SOURCE" sheetId="14" r:id="rId1"/>
    <sheet name="Template 1" sheetId="13" r:id="rId2"/>
    <sheet name="Template 2" sheetId="6" r:id="rId3"/>
    <sheet name="Template 3" sheetId="8" r:id="rId4"/>
    <sheet name="Template 4" sheetId="7" r:id="rId5"/>
    <sheet name="Template 5" sheetId="15" r:id="rId6"/>
    <sheet name="Template 6" sheetId="16" r:id="rId7"/>
  </sheets>
  <definedNames>
    <definedName name="KRA_1_INSTRUCTIONAL_SUPERVISION">'DROP DOWN SOURCE'!$A$6:$A$14</definedName>
    <definedName name="KRA_2_TECHNICAL_ASSISTANCE_IN_SCHOOL_MANAGEMENT">'DROP DOWN SOURCE'!$B$6:$B$14</definedName>
    <definedName name="KRA_3_MONITORING_AND_EVALUATION">'DROP DOWN SOURCE'!$C$6:$C$14</definedName>
    <definedName name="KRA_4_CURRICULUM_DEVELOPMENT__ENRICHMENT_AND_LOCALIZATION">'DROP DOWN SOURCE'!$D$6:$D$14</definedName>
    <definedName name="KRA_5_LEARNING_OUTCOMES_ASSESSMENT">'DROP DOWN SOURCE'!$E$6:$E$14</definedName>
    <definedName name="KRA_6_RESEARCH">'DROP DOWN SOURCE'!$F$6:$F$14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16" l="1"/>
  <c r="Z40" i="16"/>
  <c r="V33" i="16"/>
  <c r="U33" i="16"/>
  <c r="V32" i="16"/>
  <c r="U32" i="16"/>
  <c r="V31" i="16"/>
  <c r="U31" i="16"/>
  <c r="V30" i="16"/>
  <c r="U30" i="16"/>
  <c r="U19" i="16"/>
  <c r="M164" i="15" l="1"/>
  <c r="L164" i="15"/>
  <c r="I164" i="15"/>
  <c r="K164" i="15" s="1"/>
  <c r="H164" i="15"/>
  <c r="D164" i="15"/>
  <c r="O163" i="15"/>
  <c r="N163" i="15"/>
  <c r="K163" i="15"/>
  <c r="J163" i="15"/>
  <c r="O162" i="15"/>
  <c r="N162" i="15"/>
  <c r="K162" i="15"/>
  <c r="J162" i="15"/>
  <c r="O161" i="15"/>
  <c r="N161" i="15"/>
  <c r="K161" i="15"/>
  <c r="J161" i="15"/>
  <c r="O160" i="15"/>
  <c r="N160" i="15"/>
  <c r="K160" i="15"/>
  <c r="J160" i="15"/>
  <c r="P159" i="15"/>
  <c r="O159" i="15"/>
  <c r="N159" i="15"/>
  <c r="K159" i="15"/>
  <c r="J159" i="15"/>
  <c r="O158" i="15"/>
  <c r="N158" i="15"/>
  <c r="K158" i="15"/>
  <c r="J158" i="15"/>
  <c r="O157" i="15"/>
  <c r="N157" i="15"/>
  <c r="K157" i="15"/>
  <c r="J157" i="15"/>
  <c r="O156" i="15"/>
  <c r="N156" i="15"/>
  <c r="K156" i="15"/>
  <c r="J156" i="15"/>
  <c r="O155" i="15"/>
  <c r="N155" i="15"/>
  <c r="K155" i="15"/>
  <c r="J155" i="15"/>
  <c r="P154" i="15"/>
  <c r="O154" i="15"/>
  <c r="N154" i="15"/>
  <c r="K154" i="15"/>
  <c r="J154" i="15"/>
  <c r="O153" i="15"/>
  <c r="N153" i="15"/>
  <c r="K153" i="15"/>
  <c r="J153" i="15"/>
  <c r="O152" i="15"/>
  <c r="N152" i="15"/>
  <c r="K152" i="15"/>
  <c r="J152" i="15"/>
  <c r="O151" i="15"/>
  <c r="N151" i="15"/>
  <c r="K151" i="15"/>
  <c r="J151" i="15"/>
  <c r="O150" i="15"/>
  <c r="N150" i="15"/>
  <c r="K150" i="15"/>
  <c r="J150" i="15"/>
  <c r="P149" i="15"/>
  <c r="O149" i="15"/>
  <c r="N149" i="15"/>
  <c r="K149" i="15"/>
  <c r="J149" i="15"/>
  <c r="O148" i="15"/>
  <c r="N148" i="15"/>
  <c r="K148" i="15"/>
  <c r="J148" i="15"/>
  <c r="O147" i="15"/>
  <c r="N147" i="15"/>
  <c r="K147" i="15"/>
  <c r="J147" i="15"/>
  <c r="O146" i="15"/>
  <c r="N146" i="15"/>
  <c r="K146" i="15"/>
  <c r="J146" i="15"/>
  <c r="O145" i="15"/>
  <c r="N145" i="15"/>
  <c r="K145" i="15"/>
  <c r="J145" i="15"/>
  <c r="P144" i="15"/>
  <c r="O144" i="15"/>
  <c r="N144" i="15"/>
  <c r="K144" i="15"/>
  <c r="J144" i="15"/>
  <c r="O143" i="15"/>
  <c r="N143" i="15"/>
  <c r="K143" i="15"/>
  <c r="J143" i="15"/>
  <c r="O142" i="15"/>
  <c r="N142" i="15"/>
  <c r="K142" i="15"/>
  <c r="J142" i="15"/>
  <c r="O141" i="15"/>
  <c r="N141" i="15"/>
  <c r="K141" i="15"/>
  <c r="J141" i="15"/>
  <c r="O140" i="15"/>
  <c r="N140" i="15"/>
  <c r="K140" i="15"/>
  <c r="J140" i="15"/>
  <c r="P139" i="15"/>
  <c r="O139" i="15"/>
  <c r="N139" i="15"/>
  <c r="K139" i="15"/>
  <c r="J139" i="15"/>
  <c r="O138" i="15"/>
  <c r="N138" i="15"/>
  <c r="K138" i="15"/>
  <c r="J138" i="15"/>
  <c r="O137" i="15"/>
  <c r="N137" i="15"/>
  <c r="K137" i="15"/>
  <c r="J137" i="15"/>
  <c r="O136" i="15"/>
  <c r="N136" i="15"/>
  <c r="K136" i="15"/>
  <c r="J136" i="15"/>
  <c r="O135" i="15"/>
  <c r="N135" i="15"/>
  <c r="K135" i="15"/>
  <c r="J135" i="15"/>
  <c r="P134" i="15"/>
  <c r="O134" i="15"/>
  <c r="N134" i="15"/>
  <c r="K134" i="15"/>
  <c r="J134" i="15"/>
  <c r="O133" i="15"/>
  <c r="N133" i="15"/>
  <c r="K133" i="15"/>
  <c r="J133" i="15"/>
  <c r="O132" i="15"/>
  <c r="N132" i="15"/>
  <c r="K132" i="15"/>
  <c r="J132" i="15"/>
  <c r="O131" i="15"/>
  <c r="N131" i="15"/>
  <c r="K131" i="15"/>
  <c r="J131" i="15"/>
  <c r="O130" i="15"/>
  <c r="N130" i="15"/>
  <c r="K130" i="15"/>
  <c r="J130" i="15"/>
  <c r="P129" i="15"/>
  <c r="O129" i="15"/>
  <c r="N129" i="15"/>
  <c r="K129" i="15"/>
  <c r="J129" i="15"/>
  <c r="O128" i="15"/>
  <c r="N128" i="15"/>
  <c r="K128" i="15"/>
  <c r="J128" i="15"/>
  <c r="O127" i="15"/>
  <c r="N127" i="15"/>
  <c r="K127" i="15"/>
  <c r="J127" i="15"/>
  <c r="O126" i="15"/>
  <c r="N126" i="15"/>
  <c r="K126" i="15"/>
  <c r="J126" i="15"/>
  <c r="O125" i="15"/>
  <c r="N125" i="15"/>
  <c r="K125" i="15"/>
  <c r="J125" i="15"/>
  <c r="P124" i="15"/>
  <c r="O124" i="15"/>
  <c r="N124" i="15"/>
  <c r="K124" i="15"/>
  <c r="J124" i="15"/>
  <c r="O123" i="15"/>
  <c r="N123" i="15"/>
  <c r="K123" i="15"/>
  <c r="J123" i="15"/>
  <c r="O122" i="15"/>
  <c r="N122" i="15"/>
  <c r="K122" i="15"/>
  <c r="J122" i="15"/>
  <c r="O121" i="15"/>
  <c r="N121" i="15"/>
  <c r="K121" i="15"/>
  <c r="J121" i="15"/>
  <c r="O120" i="15"/>
  <c r="N120" i="15"/>
  <c r="K120" i="15"/>
  <c r="J120" i="15"/>
  <c r="P119" i="15"/>
  <c r="O119" i="15"/>
  <c r="N119" i="15"/>
  <c r="K119" i="15"/>
  <c r="J119" i="15"/>
  <c r="O118" i="15"/>
  <c r="N118" i="15"/>
  <c r="K118" i="15"/>
  <c r="J118" i="15"/>
  <c r="O117" i="15"/>
  <c r="N117" i="15"/>
  <c r="K117" i="15"/>
  <c r="J117" i="15"/>
  <c r="O116" i="15"/>
  <c r="N116" i="15"/>
  <c r="K116" i="15"/>
  <c r="J116" i="15"/>
  <c r="O115" i="15"/>
  <c r="N115" i="15"/>
  <c r="K115" i="15"/>
  <c r="J115" i="15"/>
  <c r="P114" i="15"/>
  <c r="O114" i="15"/>
  <c r="N114" i="15"/>
  <c r="K114" i="15"/>
  <c r="J114" i="15"/>
  <c r="O113" i="15"/>
  <c r="N113" i="15"/>
  <c r="K113" i="15"/>
  <c r="J113" i="15"/>
  <c r="O112" i="15"/>
  <c r="N112" i="15"/>
  <c r="K112" i="15"/>
  <c r="J112" i="15"/>
  <c r="O111" i="15"/>
  <c r="N111" i="15"/>
  <c r="K111" i="15"/>
  <c r="J111" i="15"/>
  <c r="O110" i="15"/>
  <c r="N110" i="15"/>
  <c r="K110" i="15"/>
  <c r="J110" i="15"/>
  <c r="P109" i="15"/>
  <c r="O109" i="15"/>
  <c r="N109" i="15"/>
  <c r="K109" i="15"/>
  <c r="J109" i="15"/>
  <c r="O108" i="15"/>
  <c r="N108" i="15"/>
  <c r="K108" i="15"/>
  <c r="J108" i="15"/>
  <c r="O107" i="15"/>
  <c r="N107" i="15"/>
  <c r="K107" i="15"/>
  <c r="J107" i="15"/>
  <c r="O106" i="15"/>
  <c r="N106" i="15"/>
  <c r="K106" i="15"/>
  <c r="J106" i="15"/>
  <c r="O105" i="15"/>
  <c r="N105" i="15"/>
  <c r="K105" i="15"/>
  <c r="J105" i="15"/>
  <c r="P104" i="15"/>
  <c r="O104" i="15"/>
  <c r="N104" i="15"/>
  <c r="K104" i="15"/>
  <c r="J104" i="15"/>
  <c r="O103" i="15"/>
  <c r="N103" i="15"/>
  <c r="K103" i="15"/>
  <c r="J103" i="15"/>
  <c r="O102" i="15"/>
  <c r="N102" i="15"/>
  <c r="K102" i="15"/>
  <c r="J102" i="15"/>
  <c r="O101" i="15"/>
  <c r="N101" i="15"/>
  <c r="K101" i="15"/>
  <c r="J101" i="15"/>
  <c r="O100" i="15"/>
  <c r="N100" i="15"/>
  <c r="K100" i="15"/>
  <c r="J100" i="15"/>
  <c r="P99" i="15"/>
  <c r="O99" i="15"/>
  <c r="N99" i="15"/>
  <c r="K99" i="15"/>
  <c r="J99" i="15"/>
  <c r="O98" i="15"/>
  <c r="N98" i="15"/>
  <c r="K98" i="15"/>
  <c r="J98" i="15"/>
  <c r="O97" i="15"/>
  <c r="N97" i="15"/>
  <c r="K97" i="15"/>
  <c r="J97" i="15"/>
  <c r="O96" i="15"/>
  <c r="N96" i="15"/>
  <c r="K96" i="15"/>
  <c r="J96" i="15"/>
  <c r="O95" i="15"/>
  <c r="N95" i="15"/>
  <c r="K95" i="15"/>
  <c r="J95" i="15"/>
  <c r="P94" i="15"/>
  <c r="O94" i="15"/>
  <c r="N94" i="15"/>
  <c r="K94" i="15"/>
  <c r="J94" i="15"/>
  <c r="O93" i="15"/>
  <c r="N93" i="15"/>
  <c r="K93" i="15"/>
  <c r="J93" i="15"/>
  <c r="O92" i="15"/>
  <c r="N92" i="15"/>
  <c r="K92" i="15"/>
  <c r="J92" i="15"/>
  <c r="O91" i="15"/>
  <c r="N91" i="15"/>
  <c r="K91" i="15"/>
  <c r="J91" i="15"/>
  <c r="O90" i="15"/>
  <c r="N90" i="15"/>
  <c r="K90" i="15"/>
  <c r="J90" i="15"/>
  <c r="P89" i="15"/>
  <c r="O89" i="15"/>
  <c r="N89" i="15"/>
  <c r="K89" i="15"/>
  <c r="J89" i="15"/>
  <c r="O88" i="15"/>
  <c r="N88" i="15"/>
  <c r="K88" i="15"/>
  <c r="J88" i="15"/>
  <c r="O87" i="15"/>
  <c r="N87" i="15"/>
  <c r="K87" i="15"/>
  <c r="J87" i="15"/>
  <c r="O86" i="15"/>
  <c r="N86" i="15"/>
  <c r="K86" i="15"/>
  <c r="J86" i="15"/>
  <c r="O85" i="15"/>
  <c r="N85" i="15"/>
  <c r="K85" i="15"/>
  <c r="J85" i="15"/>
  <c r="P84" i="15"/>
  <c r="O84" i="15"/>
  <c r="N84" i="15"/>
  <c r="K84" i="15"/>
  <c r="J84" i="15"/>
  <c r="O83" i="15"/>
  <c r="N83" i="15"/>
  <c r="K83" i="15"/>
  <c r="J83" i="15"/>
  <c r="O82" i="15"/>
  <c r="N82" i="15"/>
  <c r="K82" i="15"/>
  <c r="J82" i="15"/>
  <c r="O81" i="15"/>
  <c r="N81" i="15"/>
  <c r="K81" i="15"/>
  <c r="J81" i="15"/>
  <c r="O80" i="15"/>
  <c r="N80" i="15"/>
  <c r="K80" i="15"/>
  <c r="J80" i="15"/>
  <c r="P79" i="15"/>
  <c r="O79" i="15"/>
  <c r="N79" i="15"/>
  <c r="K79" i="15"/>
  <c r="J79" i="15"/>
  <c r="O78" i="15"/>
  <c r="N78" i="15"/>
  <c r="K78" i="15"/>
  <c r="J78" i="15"/>
  <c r="O77" i="15"/>
  <c r="N77" i="15"/>
  <c r="K77" i="15"/>
  <c r="J77" i="15"/>
  <c r="O76" i="15"/>
  <c r="N76" i="15"/>
  <c r="K76" i="15"/>
  <c r="J76" i="15"/>
  <c r="O75" i="15"/>
  <c r="N75" i="15"/>
  <c r="K75" i="15"/>
  <c r="J75" i="15"/>
  <c r="P74" i="15"/>
  <c r="O74" i="15"/>
  <c r="N74" i="15"/>
  <c r="K74" i="15"/>
  <c r="J74" i="15"/>
  <c r="O73" i="15"/>
  <c r="N73" i="15"/>
  <c r="K73" i="15"/>
  <c r="J73" i="15"/>
  <c r="O72" i="15"/>
  <c r="N72" i="15"/>
  <c r="K72" i="15"/>
  <c r="J72" i="15"/>
  <c r="O71" i="15"/>
  <c r="N71" i="15"/>
  <c r="K71" i="15"/>
  <c r="J71" i="15"/>
  <c r="O70" i="15"/>
  <c r="N70" i="15"/>
  <c r="K70" i="15"/>
  <c r="J70" i="15"/>
  <c r="P69" i="15"/>
  <c r="O69" i="15"/>
  <c r="N69" i="15"/>
  <c r="K69" i="15"/>
  <c r="J69" i="15"/>
  <c r="O68" i="15"/>
  <c r="N68" i="15"/>
  <c r="K68" i="15"/>
  <c r="J68" i="15"/>
  <c r="O67" i="15"/>
  <c r="N67" i="15"/>
  <c r="K67" i="15"/>
  <c r="J67" i="15"/>
  <c r="O66" i="15"/>
  <c r="N66" i="15"/>
  <c r="K66" i="15"/>
  <c r="J66" i="15"/>
  <c r="O65" i="15"/>
  <c r="N65" i="15"/>
  <c r="K65" i="15"/>
  <c r="J65" i="15"/>
  <c r="P64" i="15"/>
  <c r="O64" i="15"/>
  <c r="N64" i="15"/>
  <c r="K64" i="15"/>
  <c r="J64" i="15"/>
  <c r="O63" i="15"/>
  <c r="N63" i="15"/>
  <c r="K63" i="15"/>
  <c r="J63" i="15"/>
  <c r="O62" i="15"/>
  <c r="N62" i="15"/>
  <c r="K62" i="15"/>
  <c r="J62" i="15"/>
  <c r="O61" i="15"/>
  <c r="N61" i="15"/>
  <c r="K61" i="15"/>
  <c r="J61" i="15"/>
  <c r="O60" i="15"/>
  <c r="N60" i="15"/>
  <c r="K60" i="15"/>
  <c r="J60" i="15"/>
  <c r="P59" i="15"/>
  <c r="O59" i="15"/>
  <c r="N59" i="15"/>
  <c r="K59" i="15"/>
  <c r="J59" i="15"/>
  <c r="O58" i="15"/>
  <c r="N58" i="15"/>
  <c r="K58" i="15"/>
  <c r="J58" i="15"/>
  <c r="O57" i="15"/>
  <c r="N57" i="15"/>
  <c r="K57" i="15"/>
  <c r="J57" i="15"/>
  <c r="O56" i="15"/>
  <c r="N56" i="15"/>
  <c r="K56" i="15"/>
  <c r="J56" i="15"/>
  <c r="O55" i="15"/>
  <c r="N55" i="15"/>
  <c r="K55" i="15"/>
  <c r="J55" i="15"/>
  <c r="P54" i="15"/>
  <c r="O54" i="15"/>
  <c r="N54" i="15"/>
  <c r="K54" i="15"/>
  <c r="J54" i="15"/>
  <c r="O53" i="15"/>
  <c r="N53" i="15"/>
  <c r="K53" i="15"/>
  <c r="J53" i="15"/>
  <c r="O52" i="15"/>
  <c r="N52" i="15"/>
  <c r="K52" i="15"/>
  <c r="J52" i="15"/>
  <c r="O51" i="15"/>
  <c r="N51" i="15"/>
  <c r="K51" i="15"/>
  <c r="J51" i="15"/>
  <c r="O50" i="15"/>
  <c r="N50" i="15"/>
  <c r="K50" i="15"/>
  <c r="J50" i="15"/>
  <c r="P49" i="15"/>
  <c r="O49" i="15"/>
  <c r="N49" i="15"/>
  <c r="K49" i="15"/>
  <c r="J49" i="15"/>
  <c r="O48" i="15"/>
  <c r="N48" i="15"/>
  <c r="K48" i="15"/>
  <c r="J48" i="15"/>
  <c r="O47" i="15"/>
  <c r="N47" i="15"/>
  <c r="K47" i="15"/>
  <c r="J47" i="15"/>
  <c r="O46" i="15"/>
  <c r="N46" i="15"/>
  <c r="K46" i="15"/>
  <c r="J46" i="15"/>
  <c r="O45" i="15"/>
  <c r="N45" i="15"/>
  <c r="K45" i="15"/>
  <c r="J45" i="15"/>
  <c r="P44" i="15"/>
  <c r="O44" i="15"/>
  <c r="N44" i="15"/>
  <c r="K44" i="15"/>
  <c r="J44" i="15"/>
  <c r="O43" i="15"/>
  <c r="N43" i="15"/>
  <c r="K43" i="15"/>
  <c r="J43" i="15"/>
  <c r="O42" i="15"/>
  <c r="N42" i="15"/>
  <c r="K42" i="15"/>
  <c r="J42" i="15"/>
  <c r="O41" i="15"/>
  <c r="N41" i="15"/>
  <c r="K41" i="15"/>
  <c r="J41" i="15"/>
  <c r="O40" i="15"/>
  <c r="N40" i="15"/>
  <c r="K40" i="15"/>
  <c r="J40" i="15"/>
  <c r="P39" i="15"/>
  <c r="O39" i="15"/>
  <c r="N39" i="15"/>
  <c r="K39" i="15"/>
  <c r="J39" i="15"/>
  <c r="O38" i="15"/>
  <c r="N38" i="15"/>
  <c r="K38" i="15"/>
  <c r="J38" i="15"/>
  <c r="O37" i="15"/>
  <c r="N37" i="15"/>
  <c r="K37" i="15"/>
  <c r="J37" i="15"/>
  <c r="O36" i="15"/>
  <c r="N36" i="15"/>
  <c r="K36" i="15"/>
  <c r="J36" i="15"/>
  <c r="O35" i="15"/>
  <c r="N35" i="15"/>
  <c r="K35" i="15"/>
  <c r="J35" i="15"/>
  <c r="P34" i="15"/>
  <c r="O34" i="15"/>
  <c r="N34" i="15"/>
  <c r="K34" i="15"/>
  <c r="J34" i="15"/>
  <c r="O33" i="15"/>
  <c r="N33" i="15"/>
  <c r="K33" i="15"/>
  <c r="J33" i="15"/>
  <c r="O32" i="15"/>
  <c r="N32" i="15"/>
  <c r="K32" i="15"/>
  <c r="J32" i="15"/>
  <c r="O31" i="15"/>
  <c r="N31" i="15"/>
  <c r="K31" i="15"/>
  <c r="J31" i="15"/>
  <c r="O30" i="15"/>
  <c r="N30" i="15"/>
  <c r="K30" i="15"/>
  <c r="J30" i="15"/>
  <c r="P29" i="15"/>
  <c r="O29" i="15"/>
  <c r="N29" i="15"/>
  <c r="K29" i="15"/>
  <c r="J29" i="15"/>
  <c r="O28" i="15"/>
  <c r="N28" i="15"/>
  <c r="K28" i="15"/>
  <c r="J28" i="15"/>
  <c r="O27" i="15"/>
  <c r="N27" i="15"/>
  <c r="K27" i="15"/>
  <c r="J27" i="15"/>
  <c r="O26" i="15"/>
  <c r="N26" i="15"/>
  <c r="K26" i="15"/>
  <c r="J26" i="15"/>
  <c r="O25" i="15"/>
  <c r="N25" i="15"/>
  <c r="K25" i="15"/>
  <c r="J25" i="15"/>
  <c r="P24" i="15"/>
  <c r="O24" i="15"/>
  <c r="N24" i="15"/>
  <c r="K24" i="15"/>
  <c r="J24" i="15"/>
  <c r="O23" i="15"/>
  <c r="N23" i="15"/>
  <c r="K23" i="15"/>
  <c r="J23" i="15"/>
  <c r="O22" i="15"/>
  <c r="N22" i="15"/>
  <c r="K22" i="15"/>
  <c r="J22" i="15"/>
  <c r="O21" i="15"/>
  <c r="N21" i="15"/>
  <c r="K21" i="15"/>
  <c r="J21" i="15"/>
  <c r="O20" i="15"/>
  <c r="N20" i="15"/>
  <c r="K20" i="15"/>
  <c r="J20" i="15"/>
  <c r="P19" i="15"/>
  <c r="O19" i="15"/>
  <c r="N19" i="15"/>
  <c r="K19" i="15"/>
  <c r="J19" i="15"/>
  <c r="O18" i="15"/>
  <c r="N18" i="15"/>
  <c r="K18" i="15"/>
  <c r="J18" i="15"/>
  <c r="O17" i="15"/>
  <c r="N17" i="15"/>
  <c r="K17" i="15"/>
  <c r="J17" i="15"/>
  <c r="O16" i="15"/>
  <c r="N16" i="15"/>
  <c r="K16" i="15"/>
  <c r="J16" i="15"/>
  <c r="O15" i="15"/>
  <c r="N15" i="15"/>
  <c r="K15" i="15"/>
  <c r="J15" i="15"/>
  <c r="P14" i="15"/>
  <c r="P164" i="15" s="1"/>
  <c r="O14" i="15"/>
  <c r="N14" i="15"/>
  <c r="N164" i="15" s="1"/>
  <c r="K14" i="15"/>
  <c r="J14" i="15"/>
  <c r="J164" i="15" s="1"/>
  <c r="M12" i="13" l="1"/>
  <c r="N12" i="13"/>
  <c r="M13" i="13"/>
  <c r="N13" i="13"/>
  <c r="M14" i="13"/>
  <c r="N14" i="13"/>
  <c r="M15" i="13"/>
  <c r="N15" i="13"/>
  <c r="M16" i="13"/>
  <c r="N16" i="13"/>
  <c r="M17" i="13"/>
  <c r="N17" i="13"/>
  <c r="M18" i="13"/>
  <c r="N18" i="13"/>
  <c r="M19" i="13"/>
  <c r="N19" i="13"/>
  <c r="M20" i="13"/>
  <c r="N20" i="13"/>
  <c r="M21" i="13"/>
  <c r="N21" i="13"/>
  <c r="M22" i="13"/>
  <c r="N22" i="13"/>
  <c r="M23" i="13"/>
  <c r="N23" i="13"/>
  <c r="M24" i="13"/>
  <c r="N24" i="13"/>
  <c r="M25" i="13"/>
  <c r="N25" i="13"/>
  <c r="M26" i="13"/>
  <c r="N26" i="13"/>
  <c r="M27" i="13"/>
  <c r="N27" i="13"/>
  <c r="M28" i="13"/>
  <c r="N28" i="13"/>
  <c r="M29" i="13"/>
  <c r="N29" i="13"/>
  <c r="M30" i="13"/>
  <c r="N30" i="13"/>
  <c r="M31" i="13"/>
  <c r="N31" i="13"/>
  <c r="M32" i="13"/>
  <c r="N32" i="13"/>
  <c r="M33" i="13"/>
  <c r="N33" i="13"/>
  <c r="M34" i="13"/>
  <c r="N34" i="13"/>
  <c r="M35" i="13"/>
  <c r="N35" i="13"/>
  <c r="M36" i="13"/>
  <c r="N36" i="13"/>
  <c r="M37" i="13"/>
  <c r="N37" i="13"/>
  <c r="M38" i="13"/>
  <c r="N38" i="13"/>
  <c r="M39" i="13"/>
  <c r="N39" i="13"/>
  <c r="M40" i="13"/>
  <c r="N40" i="13"/>
  <c r="M41" i="13"/>
  <c r="N41" i="13"/>
  <c r="M42" i="13"/>
  <c r="N42" i="13"/>
  <c r="M43" i="13"/>
  <c r="N43" i="13"/>
  <c r="M44" i="13"/>
  <c r="N44" i="13"/>
  <c r="M45" i="13"/>
  <c r="N45" i="13"/>
  <c r="M46" i="13"/>
  <c r="N46" i="13"/>
  <c r="M47" i="13"/>
  <c r="N47" i="13"/>
  <c r="M48" i="13"/>
  <c r="N48" i="13"/>
  <c r="M49" i="13"/>
  <c r="N49" i="13"/>
  <c r="M50" i="13"/>
  <c r="N50" i="13"/>
  <c r="M51" i="13"/>
  <c r="N51" i="13"/>
  <c r="M52" i="13"/>
  <c r="N52" i="13"/>
  <c r="M53" i="13"/>
  <c r="N53" i="13"/>
  <c r="M54" i="13"/>
  <c r="N54" i="13"/>
  <c r="M55" i="13"/>
  <c r="N55" i="13"/>
  <c r="M56" i="13"/>
  <c r="N56" i="13"/>
  <c r="M57" i="13"/>
  <c r="N57" i="13"/>
  <c r="M58" i="13"/>
  <c r="N58" i="13"/>
  <c r="M59" i="13"/>
  <c r="N59" i="13"/>
  <c r="M60" i="13"/>
  <c r="N60" i="13"/>
  <c r="M61" i="13"/>
  <c r="N61" i="13"/>
  <c r="M62" i="13"/>
  <c r="N62" i="13"/>
  <c r="M63" i="13"/>
  <c r="N63" i="13"/>
  <c r="M64" i="13"/>
  <c r="N64" i="13"/>
  <c r="M65" i="13"/>
  <c r="N65" i="13"/>
  <c r="M66" i="13"/>
  <c r="N66" i="13"/>
  <c r="M67" i="13"/>
  <c r="N67" i="13"/>
  <c r="M68" i="13"/>
  <c r="N68" i="13"/>
  <c r="M69" i="13"/>
  <c r="N69" i="13"/>
  <c r="M70" i="13"/>
  <c r="N70" i="13"/>
  <c r="M71" i="13"/>
  <c r="N71" i="13"/>
  <c r="M72" i="13"/>
  <c r="N72" i="13"/>
  <c r="M73" i="13"/>
  <c r="N73" i="13"/>
  <c r="M74" i="13"/>
  <c r="N74" i="13"/>
  <c r="M75" i="13"/>
  <c r="N75" i="13"/>
  <c r="M76" i="13"/>
  <c r="N76" i="13"/>
  <c r="M77" i="13"/>
  <c r="N77" i="13"/>
  <c r="M78" i="13"/>
  <c r="N78" i="13"/>
  <c r="M79" i="13"/>
  <c r="N79" i="13"/>
  <c r="M80" i="13"/>
  <c r="N80" i="13"/>
  <c r="M81" i="13"/>
  <c r="N81" i="13"/>
  <c r="M82" i="13"/>
  <c r="N82" i="13"/>
  <c r="M83" i="13"/>
  <c r="N83" i="13"/>
  <c r="M84" i="13"/>
  <c r="N84" i="13"/>
  <c r="M85" i="13"/>
  <c r="N85" i="13"/>
  <c r="M86" i="13"/>
  <c r="N86" i="13"/>
  <c r="M87" i="13"/>
  <c r="N87" i="13"/>
  <c r="M88" i="13"/>
  <c r="N88" i="13"/>
  <c r="M89" i="13"/>
  <c r="N89" i="13"/>
  <c r="M90" i="13"/>
  <c r="N90" i="13"/>
  <c r="M91" i="13"/>
  <c r="N91" i="13"/>
  <c r="M92" i="13"/>
  <c r="N92" i="13"/>
  <c r="M93" i="13"/>
  <c r="N93" i="13"/>
  <c r="M94" i="13"/>
  <c r="N94" i="13"/>
  <c r="M95" i="13"/>
  <c r="N95" i="13"/>
  <c r="M96" i="13"/>
  <c r="N96" i="13"/>
  <c r="M97" i="13"/>
  <c r="N97" i="13"/>
  <c r="M98" i="13"/>
  <c r="N98" i="13"/>
  <c r="M99" i="13"/>
  <c r="N99" i="13"/>
  <c r="M100" i="13"/>
  <c r="N100" i="13"/>
  <c r="M101" i="13"/>
  <c r="N101" i="13"/>
  <c r="M102" i="13"/>
  <c r="N102" i="13"/>
  <c r="M103" i="13"/>
  <c r="N103" i="13"/>
  <c r="M104" i="13"/>
  <c r="N104" i="13"/>
  <c r="M105" i="13"/>
  <c r="N105" i="13"/>
  <c r="M106" i="13"/>
  <c r="N106" i="13"/>
  <c r="M107" i="13"/>
  <c r="N107" i="13"/>
  <c r="M108" i="13"/>
  <c r="N108" i="13"/>
  <c r="M109" i="13"/>
  <c r="N109" i="13"/>
  <c r="M110" i="13"/>
  <c r="N110" i="13"/>
  <c r="M111" i="13"/>
  <c r="N111" i="13"/>
  <c r="M112" i="13"/>
  <c r="N112" i="13"/>
  <c r="M113" i="13"/>
  <c r="N113" i="13"/>
  <c r="M114" i="13"/>
  <c r="N114" i="13"/>
  <c r="M115" i="13"/>
  <c r="N115" i="13"/>
  <c r="M116" i="13"/>
  <c r="N116" i="13"/>
  <c r="M117" i="13"/>
  <c r="N117" i="13"/>
  <c r="M118" i="13"/>
  <c r="N118" i="13"/>
  <c r="M119" i="13"/>
  <c r="N119" i="13"/>
  <c r="M120" i="13"/>
  <c r="N120" i="13"/>
  <c r="M121" i="13"/>
  <c r="N121" i="13"/>
  <c r="M122" i="13"/>
  <c r="N122" i="13"/>
  <c r="M123" i="13"/>
  <c r="N123" i="13"/>
  <c r="M124" i="13"/>
  <c r="N124" i="13"/>
  <c r="M125" i="13"/>
  <c r="N125" i="13"/>
  <c r="M126" i="13"/>
  <c r="N126" i="13"/>
  <c r="M127" i="13"/>
  <c r="N127" i="13"/>
  <c r="M128" i="13"/>
  <c r="N128" i="13"/>
  <c r="M129" i="13"/>
  <c r="N129" i="13"/>
  <c r="M130" i="13"/>
  <c r="N130" i="13"/>
  <c r="M131" i="13"/>
  <c r="N131" i="13"/>
  <c r="M132" i="13"/>
  <c r="N132" i="13"/>
  <c r="M133" i="13"/>
  <c r="N133" i="13"/>
  <c r="M134" i="13"/>
  <c r="N134" i="13"/>
  <c r="M135" i="13"/>
  <c r="N135" i="13"/>
  <c r="M136" i="13"/>
  <c r="N136" i="13"/>
  <c r="M137" i="13"/>
  <c r="N137" i="13"/>
  <c r="M138" i="13"/>
  <c r="N138" i="13"/>
  <c r="M139" i="13"/>
  <c r="N139" i="13"/>
  <c r="M140" i="13"/>
  <c r="N140" i="13"/>
  <c r="M141" i="13"/>
  <c r="N141" i="13"/>
  <c r="M142" i="13"/>
  <c r="N142" i="13"/>
  <c r="M143" i="13"/>
  <c r="N143" i="13"/>
  <c r="M144" i="13"/>
  <c r="N144" i="13"/>
  <c r="M145" i="13"/>
  <c r="N145" i="13"/>
  <c r="M146" i="13"/>
  <c r="N146" i="13"/>
  <c r="M147" i="13"/>
  <c r="N147" i="13"/>
  <c r="M148" i="13"/>
  <c r="N148" i="13"/>
  <c r="M149" i="13"/>
  <c r="N149" i="13"/>
  <c r="M150" i="13"/>
  <c r="N150" i="13"/>
  <c r="M151" i="13"/>
  <c r="N151" i="13"/>
  <c r="M152" i="13"/>
  <c r="N152" i="13"/>
  <c r="M153" i="13"/>
  <c r="N153" i="13"/>
  <c r="M154" i="13"/>
  <c r="N154" i="13"/>
  <c r="M155" i="13"/>
  <c r="N155" i="13"/>
  <c r="M156" i="13"/>
  <c r="N156" i="13"/>
  <c r="M157" i="13"/>
  <c r="N157" i="13"/>
  <c r="M158" i="13"/>
  <c r="N158" i="13"/>
  <c r="M159" i="13"/>
  <c r="N159" i="13"/>
  <c r="M160" i="13"/>
  <c r="N160" i="13"/>
  <c r="M161" i="13"/>
  <c r="N161" i="13"/>
  <c r="M162" i="13"/>
  <c r="N162" i="13"/>
  <c r="M163" i="13"/>
  <c r="N163" i="13"/>
  <c r="M164" i="13"/>
  <c r="N164" i="13"/>
  <c r="M165" i="13"/>
  <c r="N165" i="13"/>
  <c r="M166" i="13"/>
  <c r="N166" i="13"/>
  <c r="M167" i="13"/>
  <c r="N167" i="13"/>
  <c r="M168" i="13"/>
  <c r="N168" i="13"/>
  <c r="M169" i="13"/>
  <c r="N169" i="13"/>
  <c r="M170" i="13"/>
  <c r="N170" i="13"/>
  <c r="M171" i="13"/>
  <c r="N171" i="13"/>
  <c r="M172" i="13"/>
  <c r="N172" i="13"/>
  <c r="M173" i="13"/>
  <c r="N173" i="13"/>
  <c r="M174" i="13"/>
  <c r="N174" i="13"/>
  <c r="M175" i="13"/>
  <c r="N175" i="13"/>
  <c r="M176" i="13"/>
  <c r="N176" i="13"/>
  <c r="M177" i="13"/>
  <c r="N177" i="13"/>
  <c r="M178" i="13"/>
  <c r="N178" i="13"/>
  <c r="M179" i="13"/>
  <c r="N179" i="13"/>
  <c r="M180" i="13"/>
  <c r="N180" i="13"/>
  <c r="M181" i="13"/>
  <c r="N181" i="13"/>
  <c r="M182" i="13"/>
  <c r="N182" i="13"/>
  <c r="M183" i="13"/>
  <c r="N183" i="13"/>
  <c r="M184" i="13"/>
  <c r="N184" i="13"/>
  <c r="M185" i="13"/>
  <c r="N185" i="13"/>
  <c r="M186" i="13"/>
  <c r="N186" i="13"/>
  <c r="M187" i="13"/>
  <c r="N187" i="13"/>
  <c r="M188" i="13"/>
  <c r="N188" i="13"/>
  <c r="M189" i="13"/>
  <c r="N189" i="13"/>
  <c r="M190" i="13"/>
  <c r="N190" i="13"/>
  <c r="M191" i="13"/>
  <c r="N191" i="13"/>
  <c r="M192" i="13"/>
  <c r="N192" i="13"/>
  <c r="M193" i="13"/>
  <c r="N193" i="13"/>
  <c r="M194" i="13"/>
  <c r="N194" i="13"/>
  <c r="M195" i="13"/>
  <c r="N195" i="13"/>
  <c r="M196" i="13"/>
  <c r="N196" i="13"/>
  <c r="M197" i="13"/>
  <c r="N197" i="13"/>
  <c r="M198" i="13"/>
  <c r="N198" i="13"/>
  <c r="M199" i="13"/>
  <c r="N199" i="13"/>
  <c r="M200" i="13"/>
  <c r="N200" i="13"/>
  <c r="M201" i="13"/>
  <c r="N201" i="13"/>
  <c r="M202" i="13"/>
  <c r="N202" i="13"/>
  <c r="M203" i="13"/>
  <c r="N203" i="13"/>
  <c r="M204" i="13"/>
  <c r="N204" i="13"/>
  <c r="M205" i="13"/>
  <c r="N205" i="13"/>
  <c r="M206" i="13"/>
  <c r="N206" i="13"/>
  <c r="M207" i="13"/>
  <c r="N207" i="13"/>
  <c r="M208" i="13"/>
  <c r="N208" i="13"/>
  <c r="M209" i="13"/>
  <c r="N209" i="13"/>
  <c r="M210" i="13"/>
  <c r="N210" i="13"/>
  <c r="M211" i="13"/>
  <c r="N211" i="13"/>
  <c r="M212" i="13"/>
  <c r="N212" i="13"/>
  <c r="M213" i="13"/>
  <c r="N213" i="13"/>
  <c r="M214" i="13"/>
  <c r="N214" i="13"/>
  <c r="M215" i="13"/>
  <c r="N215" i="13"/>
  <c r="M216" i="13"/>
  <c r="N216" i="13"/>
  <c r="M217" i="13"/>
  <c r="N217" i="13"/>
  <c r="M218" i="13"/>
  <c r="N218" i="13"/>
  <c r="M219" i="13"/>
  <c r="N219" i="13"/>
  <c r="M220" i="13"/>
  <c r="N220" i="13"/>
  <c r="M221" i="13"/>
  <c r="N221" i="13"/>
  <c r="M222" i="13"/>
  <c r="N222" i="13"/>
  <c r="M223" i="13"/>
  <c r="N223" i="13"/>
  <c r="M224" i="13"/>
  <c r="N224" i="13"/>
  <c r="M225" i="13"/>
  <c r="N225" i="13"/>
  <c r="M226" i="13"/>
  <c r="N226" i="13"/>
  <c r="M227" i="13"/>
  <c r="N227" i="13"/>
  <c r="M228" i="13"/>
  <c r="N228" i="13"/>
  <c r="M229" i="13"/>
  <c r="N229" i="13"/>
  <c r="M230" i="13"/>
  <c r="N230" i="13"/>
  <c r="M231" i="13"/>
  <c r="N231" i="13"/>
  <c r="M232" i="13"/>
  <c r="N232" i="13"/>
  <c r="M233" i="13"/>
  <c r="N233" i="13"/>
  <c r="M234" i="13"/>
  <c r="N234" i="13"/>
  <c r="M235" i="13"/>
  <c r="N235" i="13"/>
  <c r="M236" i="13"/>
  <c r="N236" i="13"/>
  <c r="M237" i="13"/>
  <c r="N237" i="13"/>
  <c r="M238" i="13"/>
  <c r="N238" i="13"/>
  <c r="M239" i="13"/>
  <c r="N239" i="13"/>
  <c r="M240" i="13"/>
  <c r="N240" i="13"/>
  <c r="M241" i="13"/>
  <c r="N241" i="13"/>
  <c r="M242" i="13"/>
  <c r="N242" i="13"/>
  <c r="M243" i="13"/>
  <c r="N243" i="13"/>
  <c r="M244" i="13"/>
  <c r="N244" i="13"/>
  <c r="M245" i="13"/>
  <c r="N245" i="13"/>
  <c r="M246" i="13"/>
  <c r="N246" i="13"/>
  <c r="M247" i="13"/>
  <c r="N247" i="13"/>
  <c r="M248" i="13"/>
  <c r="N248" i="13"/>
  <c r="M249" i="13"/>
  <c r="N249" i="13"/>
  <c r="H12" i="13"/>
  <c r="I12" i="13"/>
  <c r="H13" i="13"/>
  <c r="I13" i="13"/>
  <c r="H14" i="13"/>
  <c r="I14" i="13"/>
  <c r="H15" i="13"/>
  <c r="I15" i="13"/>
  <c r="H16" i="13"/>
  <c r="I16" i="13"/>
  <c r="H17" i="13"/>
  <c r="I17" i="13"/>
  <c r="H18" i="13"/>
  <c r="I18" i="13"/>
  <c r="H19" i="13"/>
  <c r="I19"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H46" i="13"/>
  <c r="I46" i="13"/>
  <c r="H47" i="13"/>
  <c r="I47" i="13"/>
  <c r="H48" i="13"/>
  <c r="I48" i="13"/>
  <c r="H49" i="13"/>
  <c r="I49" i="13"/>
  <c r="H50" i="13"/>
  <c r="I50" i="13"/>
  <c r="H51" i="13"/>
  <c r="I51" i="13"/>
  <c r="H52" i="13"/>
  <c r="I52" i="13"/>
  <c r="H53" i="13"/>
  <c r="I53" i="13"/>
  <c r="H54" i="13"/>
  <c r="I54" i="13"/>
  <c r="H55" i="13"/>
  <c r="I55" i="13"/>
  <c r="H56" i="13"/>
  <c r="I56" i="13"/>
  <c r="H57" i="13"/>
  <c r="I57" i="13"/>
  <c r="H58" i="13"/>
  <c r="I58" i="13"/>
  <c r="H59" i="13"/>
  <c r="I59" i="13"/>
  <c r="H60" i="13"/>
  <c r="I60" i="13"/>
  <c r="H61" i="13"/>
  <c r="I61" i="13"/>
  <c r="H62" i="13"/>
  <c r="I62" i="13"/>
  <c r="H63" i="13"/>
  <c r="I63" i="13"/>
  <c r="H64" i="13"/>
  <c r="I64" i="13"/>
  <c r="H65" i="13"/>
  <c r="I65" i="13"/>
  <c r="H66" i="13"/>
  <c r="I66" i="13"/>
  <c r="H67" i="13"/>
  <c r="I67" i="13"/>
  <c r="H68" i="13"/>
  <c r="I68" i="13"/>
  <c r="H69" i="13"/>
  <c r="I69" i="13"/>
  <c r="H70" i="13"/>
  <c r="I70" i="13"/>
  <c r="H71" i="13"/>
  <c r="I71" i="13"/>
  <c r="H72" i="13"/>
  <c r="I72" i="13"/>
  <c r="H73" i="13"/>
  <c r="I73" i="13"/>
  <c r="H74" i="13"/>
  <c r="I74" i="13"/>
  <c r="H75" i="13"/>
  <c r="I75" i="13"/>
  <c r="H76" i="13"/>
  <c r="I76" i="13"/>
  <c r="H77" i="13"/>
  <c r="I77" i="13"/>
  <c r="H78" i="13"/>
  <c r="I78" i="13"/>
  <c r="H79" i="13"/>
  <c r="I79" i="13"/>
  <c r="H80" i="13"/>
  <c r="I80" i="13"/>
  <c r="H81" i="13"/>
  <c r="I81" i="13"/>
  <c r="H82" i="13"/>
  <c r="I82" i="13"/>
  <c r="H83" i="13"/>
  <c r="I83" i="13"/>
  <c r="H84" i="13"/>
  <c r="I84" i="13"/>
  <c r="H85" i="13"/>
  <c r="I85" i="13"/>
  <c r="H86" i="13"/>
  <c r="I86" i="13"/>
  <c r="H87" i="13"/>
  <c r="I87" i="13"/>
  <c r="H88" i="13"/>
  <c r="I88" i="13"/>
  <c r="H89" i="13"/>
  <c r="I89" i="13"/>
  <c r="H90" i="13"/>
  <c r="I90" i="13"/>
  <c r="H91" i="13"/>
  <c r="I91" i="13"/>
  <c r="H92" i="13"/>
  <c r="I92" i="13"/>
  <c r="H93" i="13"/>
  <c r="I93" i="13"/>
  <c r="H94" i="13"/>
  <c r="I94" i="13"/>
  <c r="H95" i="13"/>
  <c r="I95" i="13"/>
  <c r="H96" i="13"/>
  <c r="I96" i="13"/>
  <c r="H97" i="13"/>
  <c r="I97" i="13"/>
  <c r="H98" i="13"/>
  <c r="I98" i="13"/>
  <c r="H99" i="13"/>
  <c r="I99" i="13"/>
  <c r="H100" i="13"/>
  <c r="I100" i="13"/>
  <c r="H101" i="13"/>
  <c r="I101" i="13"/>
  <c r="H102" i="13"/>
  <c r="I102" i="13"/>
  <c r="H103" i="13"/>
  <c r="I103" i="13"/>
  <c r="H104" i="13"/>
  <c r="I104" i="13"/>
  <c r="H105" i="13"/>
  <c r="I105" i="13"/>
  <c r="H106" i="13"/>
  <c r="I106" i="13"/>
  <c r="H107" i="13"/>
  <c r="I107" i="13"/>
  <c r="H108" i="13"/>
  <c r="I108" i="13"/>
  <c r="H109" i="13"/>
  <c r="I109" i="13"/>
  <c r="H110" i="13"/>
  <c r="I110" i="13"/>
  <c r="H111" i="13"/>
  <c r="I111" i="13"/>
  <c r="H112" i="13"/>
  <c r="I112" i="13"/>
  <c r="H113" i="13"/>
  <c r="I113" i="13"/>
  <c r="H114" i="13"/>
  <c r="I114" i="13"/>
  <c r="H115" i="13"/>
  <c r="I115" i="13"/>
  <c r="H116" i="13"/>
  <c r="I116" i="13"/>
  <c r="H117" i="13"/>
  <c r="I117" i="13"/>
  <c r="H118" i="13"/>
  <c r="I118" i="13"/>
  <c r="H119" i="13"/>
  <c r="I119" i="13"/>
  <c r="H120" i="13"/>
  <c r="I120" i="13"/>
  <c r="H121" i="13"/>
  <c r="I121" i="13"/>
  <c r="H122" i="13"/>
  <c r="I122" i="13"/>
  <c r="H123" i="13"/>
  <c r="I123" i="13"/>
  <c r="H124" i="13"/>
  <c r="I124" i="13"/>
  <c r="H125" i="13"/>
  <c r="I125" i="13"/>
  <c r="H126" i="13"/>
  <c r="I126" i="13"/>
  <c r="H127" i="13"/>
  <c r="I127" i="13"/>
  <c r="H128" i="13"/>
  <c r="I128" i="13"/>
  <c r="H129" i="13"/>
  <c r="I129" i="13"/>
  <c r="H130" i="13"/>
  <c r="I130" i="13"/>
  <c r="H131" i="13"/>
  <c r="I131" i="13"/>
  <c r="H132" i="13"/>
  <c r="I132" i="13"/>
  <c r="H133" i="13"/>
  <c r="I133" i="13"/>
  <c r="H134" i="13"/>
  <c r="I134" i="13"/>
  <c r="H135" i="13"/>
  <c r="I135" i="13"/>
  <c r="H136" i="13"/>
  <c r="I136" i="13"/>
  <c r="H137" i="13"/>
  <c r="I137" i="13"/>
  <c r="H138" i="13"/>
  <c r="I138" i="13"/>
  <c r="H139" i="13"/>
  <c r="I139" i="13"/>
  <c r="H140" i="13"/>
  <c r="I140" i="13"/>
  <c r="H141" i="13"/>
  <c r="I141" i="13"/>
  <c r="H142" i="13"/>
  <c r="I142" i="13"/>
  <c r="H143" i="13"/>
  <c r="I143" i="13"/>
  <c r="H144" i="13"/>
  <c r="I144" i="13"/>
  <c r="H145" i="13"/>
  <c r="I145" i="13"/>
  <c r="H146" i="13"/>
  <c r="I146" i="13"/>
  <c r="H147" i="13"/>
  <c r="I147" i="13"/>
  <c r="H148" i="13"/>
  <c r="I148" i="13"/>
  <c r="H149" i="13"/>
  <c r="I149" i="13"/>
  <c r="H150" i="13"/>
  <c r="I150" i="13"/>
  <c r="H151" i="13"/>
  <c r="I151" i="13"/>
  <c r="H152" i="13"/>
  <c r="I152" i="13"/>
  <c r="H153" i="13"/>
  <c r="I153" i="13"/>
  <c r="H154" i="13"/>
  <c r="I154" i="13"/>
  <c r="H155" i="13"/>
  <c r="I155" i="13"/>
  <c r="H156" i="13"/>
  <c r="I156" i="13"/>
  <c r="H157" i="13"/>
  <c r="I157" i="13"/>
  <c r="H158" i="13"/>
  <c r="I158" i="13"/>
  <c r="H159" i="13"/>
  <c r="I159" i="13"/>
  <c r="H160" i="13"/>
  <c r="I160" i="13"/>
  <c r="H161" i="13"/>
  <c r="I161" i="13"/>
  <c r="H162" i="13"/>
  <c r="I162" i="13"/>
  <c r="H163" i="13"/>
  <c r="I163" i="13"/>
  <c r="H164" i="13"/>
  <c r="I164" i="13"/>
  <c r="H165" i="13"/>
  <c r="I165" i="13"/>
  <c r="H166" i="13"/>
  <c r="I166" i="13"/>
  <c r="H167" i="13"/>
  <c r="I167" i="13"/>
  <c r="H168" i="13"/>
  <c r="I168" i="13"/>
  <c r="H169" i="13"/>
  <c r="I169" i="13"/>
  <c r="H170" i="13"/>
  <c r="I170" i="13"/>
  <c r="H171" i="13"/>
  <c r="I171" i="13"/>
  <c r="H172" i="13"/>
  <c r="I172" i="13"/>
  <c r="H173" i="13"/>
  <c r="I173" i="13"/>
  <c r="H174" i="13"/>
  <c r="I174" i="13"/>
  <c r="H175" i="13"/>
  <c r="I175" i="13"/>
  <c r="H176" i="13"/>
  <c r="I176" i="13"/>
  <c r="H177" i="13"/>
  <c r="I177" i="13"/>
  <c r="H178" i="13"/>
  <c r="I178" i="13"/>
  <c r="H179" i="13"/>
  <c r="I179" i="13"/>
  <c r="H180" i="13"/>
  <c r="I180" i="13"/>
  <c r="H181" i="13"/>
  <c r="I181" i="13"/>
  <c r="H182" i="13"/>
  <c r="I182" i="13"/>
  <c r="H183" i="13"/>
  <c r="I183" i="13"/>
  <c r="H184" i="13"/>
  <c r="I184" i="13"/>
  <c r="H185" i="13"/>
  <c r="I185" i="13"/>
  <c r="H186" i="13"/>
  <c r="I186" i="13"/>
  <c r="H187" i="13"/>
  <c r="I187" i="13"/>
  <c r="H188" i="13"/>
  <c r="I188" i="13"/>
  <c r="H189" i="13"/>
  <c r="I189" i="13"/>
  <c r="H190" i="13"/>
  <c r="I190" i="13"/>
  <c r="H191" i="13"/>
  <c r="I191" i="13"/>
  <c r="H192" i="13"/>
  <c r="I192" i="13"/>
  <c r="H193" i="13"/>
  <c r="I193" i="13"/>
  <c r="H194" i="13"/>
  <c r="I194" i="13"/>
  <c r="H195" i="13"/>
  <c r="I195" i="13"/>
  <c r="H196" i="13"/>
  <c r="I196" i="13"/>
  <c r="H197" i="13"/>
  <c r="I197" i="13"/>
  <c r="H198" i="13"/>
  <c r="I198" i="13"/>
  <c r="H199" i="13"/>
  <c r="I199" i="13"/>
  <c r="H200" i="13"/>
  <c r="I200" i="13"/>
  <c r="H201" i="13"/>
  <c r="I201" i="13"/>
  <c r="H202" i="13"/>
  <c r="I202" i="13"/>
  <c r="H203" i="13"/>
  <c r="I203" i="13"/>
  <c r="H204" i="13"/>
  <c r="I204" i="13"/>
  <c r="H205" i="13"/>
  <c r="I205" i="13"/>
  <c r="H206" i="13"/>
  <c r="I206" i="13"/>
  <c r="H207" i="13"/>
  <c r="I207" i="13"/>
  <c r="H208" i="13"/>
  <c r="I208" i="13"/>
  <c r="H209" i="13"/>
  <c r="I209" i="13"/>
  <c r="H210" i="13"/>
  <c r="I210" i="13"/>
  <c r="H211" i="13"/>
  <c r="I211" i="13"/>
  <c r="H212" i="13"/>
  <c r="I212" i="13"/>
  <c r="H213" i="13"/>
  <c r="I213" i="13"/>
  <c r="H214" i="13"/>
  <c r="I214" i="13"/>
  <c r="H215" i="13"/>
  <c r="I215" i="13"/>
  <c r="H216" i="13"/>
  <c r="I216" i="13"/>
  <c r="H217" i="13"/>
  <c r="I217" i="13"/>
  <c r="H218" i="13"/>
  <c r="I218" i="13"/>
  <c r="H219" i="13"/>
  <c r="I219" i="13"/>
  <c r="H220" i="13"/>
  <c r="I220" i="13"/>
  <c r="H221" i="13"/>
  <c r="I221" i="13"/>
  <c r="H222" i="13"/>
  <c r="I222" i="13"/>
  <c r="H223" i="13"/>
  <c r="I223" i="13"/>
  <c r="H224" i="13"/>
  <c r="I224" i="13"/>
  <c r="H225" i="13"/>
  <c r="I225" i="13"/>
  <c r="H226" i="13"/>
  <c r="I226" i="13"/>
  <c r="H227" i="13"/>
  <c r="I227" i="13"/>
  <c r="H228" i="13"/>
  <c r="I228" i="13"/>
  <c r="H229" i="13"/>
  <c r="I229" i="13"/>
  <c r="H230" i="13"/>
  <c r="I230" i="13"/>
  <c r="H231" i="13"/>
  <c r="I231" i="13"/>
  <c r="H232" i="13"/>
  <c r="I232" i="13"/>
  <c r="H233" i="13"/>
  <c r="I233" i="13"/>
  <c r="H234" i="13"/>
  <c r="I234" i="13"/>
  <c r="H235" i="13"/>
  <c r="I235" i="13"/>
  <c r="H236" i="13"/>
  <c r="I236" i="13"/>
  <c r="H237" i="13"/>
  <c r="I237" i="13"/>
  <c r="H238" i="13"/>
  <c r="I238" i="13"/>
  <c r="H239" i="13"/>
  <c r="I239" i="13"/>
  <c r="H240" i="13"/>
  <c r="I240" i="13"/>
  <c r="H241" i="13"/>
  <c r="I241" i="13"/>
  <c r="H242" i="13"/>
  <c r="I242" i="13"/>
  <c r="H243" i="13"/>
  <c r="I243" i="13"/>
  <c r="H244" i="13"/>
  <c r="I244" i="13"/>
  <c r="H245" i="13"/>
  <c r="I245" i="13"/>
  <c r="H246" i="13"/>
  <c r="I246" i="13"/>
  <c r="H247" i="13"/>
  <c r="I247" i="13"/>
  <c r="H248" i="13"/>
  <c r="I248" i="13"/>
  <c r="H249" i="13"/>
  <c r="I249" i="13"/>
  <c r="N11" i="13"/>
  <c r="M11" i="13"/>
  <c r="I11" i="13"/>
  <c r="H11" i="13"/>
  <c r="N257" i="13"/>
  <c r="I25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DepEd RO2</author>
  </authors>
  <commentList>
    <comment ref="C9" authorId="0" shapeId="0" xr:uid="{00000000-0006-0000-0100-000002000000}">
      <text>
        <r>
          <rPr>
            <b/>
            <sz val="9"/>
            <color indexed="81"/>
            <rFont val="Tahoma"/>
            <family val="2"/>
          </rPr>
          <t>DepEd RO2:</t>
        </r>
        <r>
          <rPr>
            <sz val="9"/>
            <color indexed="81"/>
            <rFont val="Tahoma"/>
            <family val="2"/>
          </rPr>
          <t xml:space="preserve">
WFP based PAPs
Indicate the title of the PAPs</t>
        </r>
      </text>
    </comment>
    <comment ref="O9" authorId="0" shapeId="0" xr:uid="{00000000-0006-0000-0100-000003000000}">
      <text>
        <r>
          <rPr>
            <b/>
            <sz val="9"/>
            <color indexed="81"/>
            <rFont val="Tahoma"/>
            <family val="2"/>
          </rPr>
          <t>DepEd RO2:</t>
        </r>
        <r>
          <rPr>
            <sz val="9"/>
            <color indexed="81"/>
            <rFont val="Tahoma"/>
            <family val="2"/>
          </rPr>
          <t xml:space="preserve">
Reasons for the Physical 
&amp; Financial variance</t>
        </r>
      </text>
    </comment>
    <comment ref="D10" authorId="0" shapeId="0" xr:uid="{00000000-0006-0000-0100-000004000000}">
      <text>
        <r>
          <rPr>
            <b/>
            <sz val="9"/>
            <color indexed="81"/>
            <rFont val="Tahoma"/>
            <family val="2"/>
          </rPr>
          <t>DepEd RO2:</t>
        </r>
        <r>
          <rPr>
            <sz val="9"/>
            <color indexed="81"/>
            <rFont val="Tahoma"/>
            <family val="2"/>
          </rPr>
          <t xml:space="preserve">
Target activity</t>
        </r>
      </text>
    </comment>
    <comment ref="E10" authorId="0" shapeId="0" xr:uid="{A89AEE3A-9144-4579-BAF1-91F3C81F8BF5}">
      <text>
        <r>
          <rPr>
            <b/>
            <sz val="9"/>
            <color indexed="81"/>
            <rFont val="Tahoma"/>
            <family val="2"/>
          </rPr>
          <t>DepEd RO2:</t>
        </r>
        <r>
          <rPr>
            <sz val="9"/>
            <color indexed="81"/>
            <rFont val="Tahoma"/>
            <family val="2"/>
          </rPr>
          <t xml:space="preserve">
Actual Accomplishment</t>
        </r>
      </text>
    </comment>
    <comment ref="F10" authorId="0" shapeId="0" xr:uid="{E1A958F8-C820-4B5E-9B7B-E46792C6EE52}">
      <text>
        <r>
          <rPr>
            <b/>
            <sz val="9"/>
            <color indexed="81"/>
            <rFont val="Tahoma"/>
            <family val="2"/>
          </rPr>
          <t>DepEd RO2:</t>
        </r>
        <r>
          <rPr>
            <sz val="9"/>
            <color indexed="81"/>
            <rFont val="Tahoma"/>
            <family val="2"/>
          </rPr>
          <t xml:space="preserve">
In excess of the accomplish targets</t>
        </r>
      </text>
    </comment>
    <comment ref="H10" authorId="0" shapeId="0" xr:uid="{16974915-B529-4FDA-8637-8DBF09D4BD5F}">
      <text>
        <r>
          <rPr>
            <b/>
            <sz val="9"/>
            <color indexed="81"/>
            <rFont val="Tahoma"/>
            <family val="2"/>
          </rPr>
          <t>DepEd RO2:</t>
        </r>
        <r>
          <rPr>
            <sz val="9"/>
            <color indexed="81"/>
            <rFont val="Tahoma"/>
            <family val="2"/>
          </rPr>
          <t xml:space="preserve">
Actual Physical Accomplishment plus Gain</t>
        </r>
      </text>
    </comment>
    <comment ref="I10" authorId="0" shapeId="0" xr:uid="{35E70E42-9451-4551-B5EE-0C5B1C196D54}">
      <text>
        <r>
          <rPr>
            <b/>
            <sz val="9"/>
            <color indexed="81"/>
            <rFont val="Tahoma"/>
            <family val="2"/>
          </rPr>
          <t>DepEd RO2:</t>
        </r>
        <r>
          <rPr>
            <sz val="9"/>
            <color indexed="81"/>
            <rFont val="Tahoma"/>
            <family val="2"/>
          </rPr>
          <t xml:space="preserve">
Actual accomplishment divided by Physical Target times 100</t>
        </r>
      </text>
    </comment>
    <comment ref="O255" authorId="0" shapeId="0" xr:uid="{5E626FAF-D2F7-4361-B93F-213B8CFD15C3}">
      <text>
        <r>
          <rPr>
            <b/>
            <sz val="9"/>
            <color indexed="81"/>
            <rFont val="Tahoma"/>
            <family val="2"/>
          </rPr>
          <t>DepEd RO2:</t>
        </r>
        <r>
          <rPr>
            <sz val="9"/>
            <color indexed="81"/>
            <rFont val="Tahoma"/>
            <family val="2"/>
          </rPr>
          <t xml:space="preserve">
Reasons for the Physical 
&amp; Financial variance</t>
        </r>
      </text>
    </comment>
    <comment ref="C256" authorId="0" shapeId="0" xr:uid="{C6968D9E-9B07-4CB4-9D6E-B90387571125}">
      <text>
        <r>
          <rPr>
            <b/>
            <sz val="9"/>
            <color indexed="81"/>
            <rFont val="Tahoma"/>
            <family val="2"/>
          </rPr>
          <t xml:space="preserve">DepEd RO
</t>
        </r>
        <r>
          <rPr>
            <sz val="9"/>
            <color indexed="81"/>
            <rFont val="Tahoma"/>
            <family val="2"/>
          </rPr>
          <t>must be a commited objectives</t>
        </r>
      </text>
    </comment>
    <comment ref="D256" authorId="0" shapeId="0" xr:uid="{CA3AE063-D34D-4C8E-B4AB-4BED54EC5E40}">
      <text>
        <r>
          <rPr>
            <b/>
            <sz val="9"/>
            <color indexed="81"/>
            <rFont val="Tahoma"/>
            <family val="2"/>
          </rPr>
          <t>DepEd RO2:</t>
        </r>
        <r>
          <rPr>
            <sz val="9"/>
            <color indexed="81"/>
            <rFont val="Tahoma"/>
            <family val="2"/>
          </rPr>
          <t xml:space="preserve">
Target activity</t>
        </r>
      </text>
    </comment>
    <comment ref="E256" authorId="0" shapeId="0" xr:uid="{3AFB5529-4CF1-4056-B5C9-153CB371338B}">
      <text>
        <r>
          <rPr>
            <b/>
            <sz val="9"/>
            <color indexed="81"/>
            <rFont val="Tahoma"/>
            <family val="2"/>
          </rPr>
          <t>DepEd RO2:</t>
        </r>
        <r>
          <rPr>
            <sz val="9"/>
            <color indexed="81"/>
            <rFont val="Tahoma"/>
            <family val="2"/>
          </rPr>
          <t xml:space="preserve">
Actual Accomplishment</t>
        </r>
      </text>
    </comment>
    <comment ref="F256" authorId="0" shapeId="0" xr:uid="{AFBA19E3-1B65-423F-AB4D-925AC5713702}">
      <text>
        <r>
          <rPr>
            <b/>
            <sz val="9"/>
            <color indexed="81"/>
            <rFont val="Tahoma"/>
            <family val="2"/>
          </rPr>
          <t>DepEd RO2:</t>
        </r>
        <r>
          <rPr>
            <sz val="9"/>
            <color indexed="81"/>
            <rFont val="Tahoma"/>
            <family val="2"/>
          </rPr>
          <t xml:space="preserve">
In excess of the accomplish targets</t>
        </r>
      </text>
    </comment>
    <comment ref="H256" authorId="0" shapeId="0" xr:uid="{7780D0E0-4683-4ADC-822D-FC3411B8A8E5}">
      <text>
        <r>
          <rPr>
            <b/>
            <sz val="9"/>
            <color indexed="81"/>
            <rFont val="Tahoma"/>
            <family val="2"/>
          </rPr>
          <t>DepEd RO2:</t>
        </r>
        <r>
          <rPr>
            <sz val="9"/>
            <color indexed="81"/>
            <rFont val="Tahoma"/>
            <family val="2"/>
          </rPr>
          <t xml:space="preserve">
Actual Physical Accomplishment plus Gain</t>
        </r>
      </text>
    </comment>
    <comment ref="I256" authorId="0" shapeId="0" xr:uid="{AD8B0243-2F1B-4032-9B17-314782FB76F4}">
      <text>
        <r>
          <rPr>
            <b/>
            <sz val="9"/>
            <color indexed="81"/>
            <rFont val="Tahoma"/>
            <family val="2"/>
          </rPr>
          <t>DepEd RO2:</t>
        </r>
        <r>
          <rPr>
            <sz val="9"/>
            <color indexed="81"/>
            <rFont val="Tahoma"/>
            <family val="2"/>
          </rPr>
          <t xml:space="preserve">
Actual accomplishment divided by Physical Target times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Teacher</author>
  </authors>
  <commentList>
    <comment ref="F10" authorId="0" shapeId="0" xr:uid="{9A41CBEA-F612-4491-A6CE-BF4A8F9646AD}">
      <text>
        <r>
          <rPr>
            <sz val="9"/>
            <color indexed="81"/>
            <rFont val="Tahoma"/>
            <family val="2"/>
          </rPr>
          <t xml:space="preserve">Specify the exact reason. e.g. Due to the conduct of PISA. Not due to overlapping of activities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DepEd RO2</author>
    <author>User</author>
  </authors>
  <commentList>
    <comment ref="F9" authorId="0" shapeId="0" xr:uid="{00000000-0006-0000-0400-000001000000}">
      <text>
        <r>
          <rPr>
            <b/>
            <sz val="9"/>
            <color indexed="81"/>
            <rFont val="Tahoma"/>
            <family val="2"/>
          </rPr>
          <t>DepEd RO2:</t>
        </r>
        <r>
          <rPr>
            <sz val="9"/>
            <color indexed="81"/>
            <rFont val="Tahoma"/>
            <family val="2"/>
          </rPr>
          <t xml:space="preserve">
If higher Management, specify if SDO, RO, CO or other Agency</t>
        </r>
      </text>
    </comment>
    <comment ref="J9" authorId="1" shapeId="0" xr:uid="{69FE4364-EC62-436C-9E80-740637ADE542}">
      <text>
        <r>
          <rPr>
            <b/>
            <sz val="9"/>
            <color indexed="81"/>
            <rFont val="Tahoma"/>
            <family val="2"/>
          </rPr>
          <t xml:space="preserve">DepEd RO2 
Planned action to the CIGPs
</t>
        </r>
      </text>
    </comment>
    <comment ref="K9" authorId="1" shapeId="0" xr:uid="{63A0549C-7422-4F10-A6B9-EEB6349B6B03}">
      <text>
        <r>
          <rPr>
            <b/>
            <sz val="9"/>
            <color indexed="81"/>
            <rFont val="Tahoma"/>
            <family val="2"/>
          </rPr>
          <t>DepEd RO2:
If CIGP is adressed</t>
        </r>
      </text>
    </comment>
  </commentList>
</comments>
</file>

<file path=xl/sharedStrings.xml><?xml version="1.0" encoding="utf-8"?>
<sst xmlns="http://schemas.openxmlformats.org/spreadsheetml/2006/main" count="235" uniqueCount="177">
  <si>
    <t>PHYSICAL ACCOMPLISHMENTS</t>
  </si>
  <si>
    <t>Republic of the Philippines</t>
  </si>
  <si>
    <t>PAPs</t>
  </si>
  <si>
    <t>FINANCIAL ACCOMPLISHMENTS</t>
  </si>
  <si>
    <t>Recommendation (Drop, Carry Over, Modify, Replace)</t>
  </si>
  <si>
    <t>Within the Unit's Control or Needs Attention of Higher Mngt</t>
  </si>
  <si>
    <t>Proposed Resolutions</t>
  </si>
  <si>
    <t>Remarks</t>
  </si>
  <si>
    <t>Is it new or recurring CIGPs?</t>
  </si>
  <si>
    <t xml:space="preserve"> If recurring, how many quarters has it recurred</t>
  </si>
  <si>
    <t>Department of Education</t>
  </si>
  <si>
    <t>Region II – Cagayan Valley</t>
  </si>
  <si>
    <t>Targets</t>
  </si>
  <si>
    <t>% of Accomplishments</t>
  </si>
  <si>
    <t>CIGPs</t>
  </si>
  <si>
    <t>Date of ocurrence/recurrence</t>
  </si>
  <si>
    <t>Proposed Action</t>
  </si>
  <si>
    <t>Variance</t>
  </si>
  <si>
    <t>Committed Objectives</t>
  </si>
  <si>
    <t>SECTION OR UNIT KRA</t>
  </si>
  <si>
    <t>M&amp;E Template 1:  Physical &amp; Financial Accomplishment Report</t>
  </si>
  <si>
    <t>M&amp;E Template 2:  Unaccomplished PAPs Report</t>
  </si>
  <si>
    <t>KRA1._STRATEGIC_LEADERSHIP_AND_MANAGEMENT</t>
  </si>
  <si>
    <t>KRA2._CURRICULUM_IMPLEMENTATION</t>
  </si>
  <si>
    <t>KRA3._SUPPORT_TO_SCHOOL_GOVERNANCE_AND_OPERATIONS</t>
  </si>
  <si>
    <t>KRA6_OFFICE_ADMINISTRATION_AND_PERFORMANCE_MANAGEMENT</t>
  </si>
  <si>
    <t>1.1  To translate the Regional Basic Education Plan (RBEP), and framework to an operational plan that is aligned to the context and situation of the SDO</t>
  </si>
  <si>
    <t>2.1 To ensure effective management and implementation of curriculum in the SDO in compliance to quality standards.</t>
  </si>
  <si>
    <t>Admin4.1 To properly and promptly provide personnel action and compensation.</t>
  </si>
  <si>
    <t>Finance4.1 To provide economical, efficient, and effective financial management services to ensure the cost-effective utilization of financial resources of the division and schools.</t>
  </si>
  <si>
    <t>Legal4.1 To provide legal advice and opinion to the SDS, ASDS and other officials of the Division in relation to the performance of their functions.</t>
  </si>
  <si>
    <t>ICT4.1 To manage and maintain the Information and Communication Technology (ICT) Systems and Infrastructure of the Division to effectively support operations.</t>
  </si>
  <si>
    <t>5.1  To identify resource needs and potential local and international donors.</t>
  </si>
  <si>
    <t>6.1 To establish and maintain systems and processes geared towards administrative effectiveness and efficiency.</t>
  </si>
  <si>
    <t>1.2  To establish a mechanism for effective implementation of PPAs in the SDO</t>
  </si>
  <si>
    <t>2.2 To ensure effective management and/or implementation of learning assessments in schools and learning centers for better learning outcomes.</t>
  </si>
  <si>
    <t>Admin4.2 To establish and maintain an updated, accurate, well-planned, and coordinated system for records management and general services.</t>
  </si>
  <si>
    <t>Legal4.2 To evaluate complaints and conduct investigation on cases filed against non-teaching personnel.</t>
  </si>
  <si>
    <t>ICT4.2 To manage and implement ICT programs and projects in the Division to ensure data validity and effective utilization of the systems.</t>
  </si>
  <si>
    <t>5.2  To craft localized policies and standards for partnership building.</t>
  </si>
  <si>
    <t>6.2 To manage the implementation of the Program Implementation Review and Performance Assessment (PIRPA) at the division level.</t>
  </si>
  <si>
    <t>2.3 To manage the implementation of policies, guidelines, and standards, in the development and/or contextualization of learning resources.</t>
  </si>
  <si>
    <t>Admin4.3 To provide SDO units, schools, and learning centers with necessary supplies, materials, and equipment procured by DepEd.</t>
  </si>
  <si>
    <t>Legal4.3 To draft actions/ endorsements on complaints and letters for signature of the SDS in accordance with the provisions of the law and DepEd rules and regulations.</t>
  </si>
  <si>
    <t>ICT4.3 To provide technical support in the management of Learning Resource Management System (LRMS).</t>
  </si>
  <si>
    <t>5.3  To create opportunities for partnership in relevant areas.</t>
  </si>
  <si>
    <t>6.3 To promote a culture of excellence, innovation, and collaboration.</t>
  </si>
  <si>
    <t>2.4  To train Multigrade Teachers on Multigrade Program dubbed as MGaling that geared towards improved learning outcomes.</t>
  </si>
  <si>
    <t>Admin4.4 To ensure compliance to procurement laws/guidelines.</t>
  </si>
  <si>
    <t>Legal4.4 To interpret laws and rules affecting the implementation of various Division programs.</t>
  </si>
  <si>
    <t>ICT4.4 To coordinate with Central Office and other ICT Units across levels regarding the implementation of national ICT and ICT-related programs.</t>
  </si>
  <si>
    <t>5.4  To establish effective M&amp;E for partnership sustainability.</t>
  </si>
  <si>
    <t>6.4 To manage the timely and accurate release of information, and communication materials.</t>
  </si>
  <si>
    <t>Legal4.5 To prepare and review contracts, Memorandum of Agreements (MOA) and instruments to which the Division or any of its offices and schools is a party and interprets the provisions therein.</t>
  </si>
  <si>
    <t>6.5  To conduct periodic monitoring and effective financial management services to ensure the cost-effective utilization of financial resources of the division and schoolsto the SDS, ASDS and other officials of the Division in relation to the performance of their functionsinvestigation on cases filed against non-teaching personnel</t>
  </si>
  <si>
    <t>Legal4.6 To conduct investigations of complaints against teaching personnel as may be delegated by the Regional Office (RO).</t>
  </si>
  <si>
    <t>Legal4.7 To represent the SDO in court cases, when deputized by the Office of the Solicitor General (OSG).</t>
  </si>
  <si>
    <t>Legal4.8 To continuously improve the services of the Legal unit.</t>
  </si>
  <si>
    <t>KRA5._PARTNERSHIP_AND_LINKAGES</t>
  </si>
  <si>
    <t>3.2 To provide strategic directions on support for school management and operations.</t>
  </si>
  <si>
    <t>3.3 To ensure the operationalization of the L&amp;D Systems in the SDO.</t>
  </si>
  <si>
    <t>Gain
(if any)</t>
  </si>
  <si>
    <t>Gap
(if any)</t>
  </si>
  <si>
    <t>Total Accomplishment</t>
  </si>
  <si>
    <t>Actual Accomplishments</t>
  </si>
  <si>
    <t>SDO OPCR KRA</t>
  </si>
  <si>
    <t xml:space="preserve">Accomplishments vs Targets </t>
  </si>
  <si>
    <t>Unaccomplished Outputs (Gaps)</t>
  </si>
  <si>
    <t>Physical Target</t>
  </si>
  <si>
    <t>Financial Target</t>
  </si>
  <si>
    <t>Reasons for the Gaps</t>
  </si>
  <si>
    <t>Adjust ment Plan</t>
  </si>
  <si>
    <t>Office-in-Charge</t>
  </si>
  <si>
    <t>Target date of Completion</t>
  </si>
  <si>
    <t xml:space="preserve">Unaccomplished PAPS </t>
  </si>
  <si>
    <t>Action Taken</t>
  </si>
  <si>
    <t>M&amp;E Template 4:  Effective Practices</t>
  </si>
  <si>
    <t>Effective Practices for the Quarter</t>
  </si>
  <si>
    <t>COMMITTED OBJECTIVES</t>
  </si>
  <si>
    <t>Obj2</t>
  </si>
  <si>
    <t>Obj3</t>
  </si>
  <si>
    <t>Obj4</t>
  </si>
  <si>
    <t>Obj5</t>
  </si>
  <si>
    <t>Obj6</t>
  </si>
  <si>
    <t>Obj1</t>
  </si>
  <si>
    <t>KRA_1_INSTRUCTIONAL_SUPERVISION</t>
  </si>
  <si>
    <t>KRA_2_TECHNICAL_ASSISTANCE_IN_SCHOOL_MANAGEMENT</t>
  </si>
  <si>
    <t>KRA_3_MONITORING_AND_EVALUATION</t>
  </si>
  <si>
    <t>KRA_4_CURRICULUM_DEVELOPMENT__ENRICHMENT_AND_LOCALIZATION</t>
  </si>
  <si>
    <t>KRA_5_LEARNING_OUTCOMES_ASSESSMENT</t>
  </si>
  <si>
    <t>KRA_6_RESEARCH</t>
  </si>
  <si>
    <t>M&amp;E Template 3:  Implementation Concerns, Issues, Gaps, &amp; Problems (CIGPs) and Proposed Resolutions</t>
  </si>
  <si>
    <t>MAJOR PROGRAMS, ACTIVITIES, PROJECTS (PAPs) MONITORING TOOL</t>
  </si>
  <si>
    <t>SDO: ____________________________</t>
  </si>
  <si>
    <t xml:space="preserve">Major PAPs
</t>
  </si>
  <si>
    <t xml:space="preserve">Date Release
</t>
  </si>
  <si>
    <t xml:space="preserve">Allotment No.
</t>
  </si>
  <si>
    <t xml:space="preserve">Fund
(PhP)
</t>
  </si>
  <si>
    <t xml:space="preserve">Planned/Conducted Activities along the PAP
</t>
  </si>
  <si>
    <t xml:space="preserve">Performance Indicator
</t>
  </si>
  <si>
    <t>Date of Implementation</t>
  </si>
  <si>
    <t>Physical Accomplishment</t>
  </si>
  <si>
    <t>Financial Accomplishment</t>
  </si>
  <si>
    <t>Balance at the end of the Quarter</t>
  </si>
  <si>
    <t>Accomplishments</t>
  </si>
  <si>
    <t>Allocation</t>
  </si>
  <si>
    <t>Obligation</t>
  </si>
  <si>
    <t>% of Utilization</t>
  </si>
  <si>
    <t>TOTAL</t>
  </si>
  <si>
    <t/>
  </si>
  <si>
    <t>Prepared by:</t>
  </si>
  <si>
    <t>Noted by:</t>
  </si>
  <si>
    <t>Quarter Ending June 31, 2025</t>
  </si>
  <si>
    <t>QUARTERLY PHYSICAL REPORT OF OPERATION</t>
  </si>
  <si>
    <t>As of June 30, 2025</t>
  </si>
  <si>
    <t>Department: Department of Education (DepEd)</t>
  </si>
  <si>
    <t>Appropriations: Current Year Appropriations</t>
  </si>
  <si>
    <t>Agency: Office of the Secretary</t>
  </si>
  <si>
    <t>Operating Unit: Regional Office - II</t>
  </si>
  <si>
    <t>Organization Code (UACS): 070010300002</t>
  </si>
  <si>
    <t>Report Status:</t>
  </si>
  <si>
    <t>Particulars</t>
  </si>
  <si>
    <t>UACS CODE</t>
  </si>
  <si>
    <t>Physical Targets 2025</t>
  </si>
  <si>
    <t>Total</t>
  </si>
  <si>
    <t>Physical Accomplishments 2025</t>
  </si>
  <si>
    <t>1st    Quarter</t>
  </si>
  <si>
    <t>2nd Quarter</t>
  </si>
  <si>
    <t>3rd   Quarter</t>
  </si>
  <si>
    <t>4th   Quarter</t>
  </si>
  <si>
    <t>1st Quarter</t>
  </si>
  <si>
    <t>3rd Quarter</t>
  </si>
  <si>
    <t>4th Quarter</t>
  </si>
  <si>
    <t>12=(8+9+10+11)</t>
  </si>
  <si>
    <t>Part A</t>
  </si>
  <si>
    <t>I.  Organizational Outcome</t>
  </si>
  <si>
    <t>OO:  Access of every Filipino to an enchanced basic education program enabling them to prepare for further education and the world of work achieved</t>
  </si>
  <si>
    <t>EDUCATION POLICY DEVELOPMENT PROGRAM</t>
  </si>
  <si>
    <t>Output Indicator</t>
  </si>
  <si>
    <t>1.  Number of education researches completed</t>
  </si>
  <si>
    <t>BASIC EDUCATION INPUTS PROGRAM</t>
  </si>
  <si>
    <t>Outcome Indicators</t>
  </si>
  <si>
    <t>1.  Percentage of schools meeting the standard ratio for teachers</t>
  </si>
  <si>
    <t>a.  Elementary</t>
  </si>
  <si>
    <t>242/335
29/60
25/47</t>
  </si>
  <si>
    <t>b.  Junior High School</t>
  </si>
  <si>
    <t>c.  Senior High School</t>
  </si>
  <si>
    <t>2.  Number of newly-created teaching positions filled-up</t>
  </si>
  <si>
    <t>INCLUSIVE EDUCATION PROGRAM</t>
  </si>
  <si>
    <t>1.  Percentage of learners enrolled in:</t>
  </si>
  <si>
    <t>a.  SPED (public)</t>
  </si>
  <si>
    <t>b.  ALIVE (public and private)</t>
  </si>
  <si>
    <t>c.  IPEd (public)</t>
  </si>
  <si>
    <t>d.  ALS</t>
  </si>
  <si>
    <t>2.</t>
  </si>
  <si>
    <t>Proportion of learners provided with learning resources</t>
  </si>
  <si>
    <t>1.  Number of schools offering the following programs</t>
  </si>
  <si>
    <t>a.  ALIVE</t>
  </si>
  <si>
    <t>b.  IPEd</t>
  </si>
  <si>
    <t>c.  SPED</t>
  </si>
  <si>
    <t>2. Number of Community Learning Centers offering ALS</t>
  </si>
  <si>
    <t>3. Number of public schools provided with learning resources</t>
  </si>
  <si>
    <t>SUPPORT TO SCHOOLS AND LEARNERS PROGRAM</t>
  </si>
  <si>
    <t xml:space="preserve"> </t>
  </si>
  <si>
    <t>1.  Retention Rate</t>
  </si>
  <si>
    <t>b.  Secondary (Grade 7 to 12)</t>
  </si>
  <si>
    <t>2.  Completion Rate</t>
  </si>
  <si>
    <t>3.  Proportion of learners achieving at least nearly proficient in the National Achievement Test</t>
  </si>
  <si>
    <t>a.  Elementary (G6)</t>
  </si>
  <si>
    <t>b.  Junior High School (G10)</t>
  </si>
  <si>
    <t>b.  Senior High School (G12)</t>
  </si>
  <si>
    <t>1.  Number of learners benefiting from the 
"School Based Feeding Program"</t>
  </si>
  <si>
    <t>EDUCATION HUMAN RESOURCE DEVELOPMENT PROGRAM</t>
  </si>
  <si>
    <t>1.  Percentage of schools conducting schools learning action cell sessions</t>
  </si>
  <si>
    <t>1.  Number of teachers and teaching-related staff trained</t>
  </si>
  <si>
    <t>a.  Teachers</t>
  </si>
  <si>
    <t>b.  Teaching-related staff and non-teaching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</si>
</sst>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55">
    <font>
      <sz val="11"/>
      <color theme="1"/>
      <name val="Calibri"/>
      <family val="2"/>
      <scheme val="minor"/>
    </font>
    <font>
      <u/>
      <sz val="11"/>
      <color theme="10"/>
      <name val="Calibri"/>
      <family val="2"/>
      <scheme val="minor"/>
    </font>
    <font>
      <u/>
      <sz val="11"/>
      <color theme="11"/>
      <name val="Calibri"/>
      <family val="2"/>
      <scheme val="minor"/>
    </font>
    <font>
      <sz val="20"/>
      <color theme="1"/>
      <name val="Calibri"/>
      <family val="2"/>
      <scheme val="minor"/>
    </font>
    <font>
      <sz val="10"/>
      <color rgb="FF000000"/>
      <name val="Perpetua Titling MT"/>
      <family val="1"/>
    </font>
    <font>
      <b/>
      <sz val="10"/>
      <color rgb="FF000000"/>
      <name val="Perpetua Titling MT"/>
      <family val="1"/>
    </font>
    <font>
      <b/>
      <sz val="11"/>
      <color rgb="FF5DB515"/>
      <name val="Lucida Calligraphy"/>
      <family val="4"/>
    </font>
    <font>
      <sz val="9"/>
      <color theme="1"/>
      <name val="Segoe UI Light"/>
      <family val="2"/>
    </font>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2"/>
      <color rgb="FF000000"/>
      <name val="Old English Text MT"/>
      <family val="4"/>
    </font>
    <font>
      <b/>
      <sz val="12"/>
      <color rgb="FF000000"/>
      <name val="Trajan Pro"/>
      <family val="1"/>
    </font>
    <font>
      <b/>
      <sz val="9"/>
      <color rgb="FF000000"/>
      <name val="Old English Text MT"/>
      <family val="4"/>
    </font>
    <font>
      <sz val="11"/>
      <color theme="1"/>
      <name val="Bookman Old Style"/>
      <family val="1"/>
    </font>
    <font>
      <b/>
      <sz val="11"/>
      <color rgb="FF000000"/>
      <name val="Vrinda"/>
      <family val="2"/>
    </font>
    <font>
      <sz val="11"/>
      <color rgb="FF000000"/>
      <name val="Vrinda"/>
      <family val="2"/>
    </font>
    <font>
      <sz val="10"/>
      <color rgb="FF000000"/>
      <name val="Vrinda"/>
      <family val="2"/>
    </font>
    <font>
      <sz val="8"/>
      <name val="Calibri"/>
      <family val="2"/>
      <scheme val="minor"/>
    </font>
    <font>
      <sz val="11"/>
      <color rgb="FF000000"/>
      <name val="Calibri"/>
      <family val="2"/>
    </font>
    <font>
      <sz val="10"/>
      <color rgb="FF000000"/>
      <name val="Tahoma"/>
      <family val="2"/>
    </font>
    <font>
      <sz val="10"/>
      <color theme="1"/>
      <name val="Times New Roman"/>
      <family val="1"/>
    </font>
    <font>
      <sz val="10"/>
      <color theme="1"/>
      <name val="Calibri"/>
      <family val="2"/>
      <scheme val="minor"/>
    </font>
    <font>
      <b/>
      <sz val="20"/>
      <color theme="1"/>
      <name val="Bookman Old Style"/>
      <family val="1"/>
    </font>
    <font>
      <b/>
      <sz val="11"/>
      <color theme="1"/>
      <name val="Bookman Old Style"/>
      <family val="1"/>
    </font>
    <font>
      <b/>
      <sz val="12"/>
      <color theme="1"/>
      <name val="Bookman Old Style"/>
      <family val="1"/>
    </font>
    <font>
      <b/>
      <i/>
      <sz val="12"/>
      <color theme="1"/>
      <name val="Bookman Old Style"/>
      <family val="1"/>
    </font>
    <font>
      <sz val="10"/>
      <color theme="1"/>
      <name val="Bookman Old Style"/>
      <family val="1"/>
    </font>
    <font>
      <sz val="11"/>
      <color theme="1"/>
      <name val="Vrinda"/>
      <family val="2"/>
    </font>
    <font>
      <sz val="12"/>
      <color theme="1"/>
      <name val="Vrinda"/>
      <family val="2"/>
    </font>
    <font>
      <b/>
      <sz val="8"/>
      <color rgb="FF000000"/>
      <name val="Vrinda"/>
      <family val="2"/>
    </font>
    <font>
      <b/>
      <sz val="10"/>
      <color theme="1"/>
      <name val="Bookman Old Style"/>
      <family val="1"/>
    </font>
    <font>
      <b/>
      <sz val="9"/>
      <color theme="1"/>
      <name val="Bookman Old Style"/>
      <family val="1"/>
    </font>
    <font>
      <sz val="10"/>
      <color rgb="FF000000"/>
      <name val="Bookman Old Style"/>
      <family val="1"/>
    </font>
    <font>
      <b/>
      <shadow/>
      <sz val="10"/>
      <name val="Bookman Old Style"/>
      <family val="1"/>
    </font>
    <font>
      <sz val="10"/>
      <name val="Bookman Old Style"/>
      <family val="1"/>
    </font>
    <font>
      <sz val="12"/>
      <color rgb="FF000000"/>
      <name val="Vrinda"/>
      <family val="2"/>
    </font>
    <font>
      <b/>
      <sz val="11"/>
      <color theme="1"/>
      <name val="Calibri"/>
      <family val="2"/>
      <scheme val="minor"/>
    </font>
    <font>
      <b/>
      <sz val="14"/>
      <color theme="1"/>
      <name val="Calibri"/>
      <family val="2"/>
      <scheme val="minor"/>
    </font>
    <font>
      <b/>
      <sz val="11"/>
      <color rgb="FFFF0000"/>
      <name val="Calibri"/>
      <family val="2"/>
      <scheme val="minor"/>
    </font>
    <font>
      <b/>
      <sz val="10"/>
      <color rgb="FF000000"/>
      <name val="Calibri"/>
      <family val="2"/>
      <scheme val="minor"/>
    </font>
    <font>
      <b/>
      <sz val="10"/>
      <color theme="1"/>
      <name val="Times New Roman"/>
      <family val="1"/>
    </font>
    <font>
      <b/>
      <sz val="11"/>
      <name val="Calibri"/>
      <family val="2"/>
      <scheme val="minor"/>
    </font>
    <font>
      <sz val="10"/>
      <color rgb="FF000000"/>
      <name val="Calibri"/>
      <family val="2"/>
      <scheme val="minor"/>
    </font>
    <font>
      <sz val="16"/>
      <color theme="1"/>
      <name val="Times New Roman"/>
      <family val="1"/>
    </font>
    <font>
      <sz val="9"/>
      <color theme="1"/>
      <name val="Segoe UI"/>
      <family val="2"/>
    </font>
    <font>
      <b/>
      <sz val="11"/>
      <color theme="1"/>
      <name val="Times New Roman"/>
      <family val="1"/>
    </font>
    <font>
      <b/>
      <sz val="9"/>
      <color theme="1"/>
      <name val="Times New Roman"/>
      <family val="1"/>
    </font>
    <font>
      <sz val="9"/>
      <color theme="1"/>
      <name val="Times New Roman"/>
      <family val="1"/>
    </font>
    <font>
      <sz val="8"/>
      <color theme="1"/>
      <name val="Segoe UI"/>
      <family val="2"/>
    </font>
    <font>
      <b/>
      <i/>
      <sz val="9"/>
      <color theme="1"/>
      <name val="Times New Roman"/>
      <family val="1"/>
    </font>
    <font>
      <sz val="11"/>
      <color theme="1"/>
      <name val="Segoe UI"/>
      <family val="2"/>
    </font>
    <font>
      <sz val="9"/>
      <name val="Times New Roman"/>
      <family val="1"/>
    </font>
    <font>
      <b/>
      <i/>
      <sz val="9"/>
      <color theme="1"/>
      <name val="Segoe UI"/>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auto="1"/>
      </bottom>
      <diagonal/>
    </border>
    <border>
      <left style="medium">
        <color rgb="FFCCCCCC"/>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20" fillId="0" borderId="0"/>
    <xf numFmtId="43" fontId="52" fillId="0" borderId="0" applyFont="0" applyFill="0" applyBorder="0" applyAlignment="0" applyProtection="0"/>
    <xf numFmtId="0" fontId="8" fillId="0" borderId="0"/>
  </cellStyleXfs>
  <cellXfs count="298">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7" fillId="2" borderId="13"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5" fillId="0" borderId="0" xfId="0" applyFont="1"/>
    <xf numFmtId="0" fontId="14" fillId="0" borderId="0" xfId="0" applyFont="1" applyAlignment="1">
      <alignment vertical="center"/>
    </xf>
    <xf numFmtId="0" fontId="0" fillId="0" borderId="0" xfId="0" applyAlignment="1">
      <alignment wrapText="1"/>
    </xf>
    <xf numFmtId="0" fontId="0" fillId="0" borderId="0" xfId="0" applyAlignment="1">
      <alignment horizontal="center" vertical="top" wrapText="1"/>
    </xf>
    <xf numFmtId="0" fontId="17" fillId="0" borderId="0" xfId="0" applyFont="1"/>
    <xf numFmtId="0" fontId="17" fillId="0" borderId="0" xfId="0" applyFont="1" applyAlignment="1">
      <alignment vertical="top" wrapText="1"/>
    </xf>
    <xf numFmtId="0" fontId="17" fillId="0" borderId="0" xfId="0" applyFont="1" applyAlignment="1">
      <alignment horizontal="center" vertical="center" wrapText="1"/>
    </xf>
    <xf numFmtId="10" fontId="22" fillId="0" borderId="3" xfId="13" applyNumberFormat="1" applyFont="1" applyBorder="1" applyAlignment="1" applyProtection="1">
      <alignment horizontal="center" vertical="center"/>
    </xf>
    <xf numFmtId="164" fontId="22" fillId="0" borderId="3" xfId="12" applyFont="1" applyBorder="1" applyAlignment="1" applyProtection="1">
      <alignment horizontal="center" vertical="center"/>
    </xf>
    <xf numFmtId="0" fontId="24" fillId="0" borderId="0" xfId="0" applyFont="1" applyAlignment="1">
      <alignment horizontal="center" vertical="center" wrapText="1"/>
    </xf>
    <xf numFmtId="0" fontId="32" fillId="0" borderId="3" xfId="0" applyFont="1" applyBorder="1" applyAlignment="1">
      <alignment horizontal="center" vertical="center" wrapText="1"/>
    </xf>
    <xf numFmtId="0" fontId="15" fillId="0" borderId="3" xfId="0" applyFont="1" applyBorder="1" applyAlignment="1">
      <alignment horizontal="left" vertical="top" wrapText="1"/>
    </xf>
    <xf numFmtId="0" fontId="15" fillId="0" borderId="3" xfId="0" applyFont="1" applyBorder="1" applyAlignment="1">
      <alignment horizontal="center" vertical="top" wrapText="1"/>
    </xf>
    <xf numFmtId="164" fontId="15" fillId="0" borderId="3" xfId="12" applyFont="1" applyBorder="1" applyAlignment="1">
      <alignment horizontal="left" vertical="top" wrapText="1"/>
    </xf>
    <xf numFmtId="0" fontId="15" fillId="0" borderId="3" xfId="0" applyFont="1" applyBorder="1" applyAlignment="1">
      <alignment horizontal="left" vertical="top"/>
    </xf>
    <xf numFmtId="0" fontId="15" fillId="0" borderId="3" xfId="0" applyFont="1" applyBorder="1" applyAlignment="1">
      <alignment horizontal="center" vertical="top"/>
    </xf>
    <xf numFmtId="164" fontId="15" fillId="0" borderId="3" xfId="12" applyFont="1" applyBorder="1" applyAlignment="1">
      <alignment horizontal="left" vertical="top"/>
    </xf>
    <xf numFmtId="0" fontId="15" fillId="0" borderId="3" xfId="0" applyFont="1" applyBorder="1" applyAlignment="1">
      <alignment horizontal="left"/>
    </xf>
    <xf numFmtId="0" fontId="15" fillId="0" borderId="3" xfId="0" applyFont="1" applyBorder="1" applyAlignment="1">
      <alignment horizontal="center"/>
    </xf>
    <xf numFmtId="164" fontId="15" fillId="0" borderId="3" xfId="12" applyFont="1" applyBorder="1" applyAlignment="1">
      <alignment horizontal="left"/>
    </xf>
    <xf numFmtId="0" fontId="35" fillId="0" borderId="3" xfId="0" applyFont="1" applyBorder="1" applyAlignment="1">
      <alignment horizontal="center" vertical="center" wrapText="1" readingOrder="1"/>
    </xf>
    <xf numFmtId="0" fontId="28" fillId="0" borderId="3" xfId="0" applyFont="1" applyBorder="1" applyAlignment="1">
      <alignment horizontal="left" vertical="top" wrapText="1"/>
    </xf>
    <xf numFmtId="0" fontId="28" fillId="0" borderId="3" xfId="0" applyFont="1" applyBorder="1" applyAlignment="1">
      <alignment horizontal="left" wrapText="1"/>
    </xf>
    <xf numFmtId="0" fontId="28" fillId="0" borderId="14" xfId="0" applyFont="1" applyBorder="1" applyAlignment="1">
      <alignment horizontal="center" vertical="center"/>
    </xf>
    <xf numFmtId="0" fontId="28" fillId="0" borderId="15" xfId="0" applyFont="1" applyBorder="1" applyAlignment="1">
      <alignment horizontal="center" vertical="center" wrapText="1"/>
    </xf>
    <xf numFmtId="0" fontId="36"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 xfId="0" applyFont="1" applyBorder="1" applyAlignment="1">
      <alignment vertical="top" wrapText="1"/>
    </xf>
    <xf numFmtId="15" fontId="28" fillId="0" borderId="3" xfId="0" quotePrefix="1" applyNumberFormat="1"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left" vertical="top" wrapText="1"/>
    </xf>
    <xf numFmtId="16" fontId="28" fillId="0" borderId="3" xfId="0" quotePrefix="1" applyNumberFormat="1" applyFont="1" applyBorder="1" applyAlignment="1">
      <alignment horizontal="center" vertical="top" wrapText="1"/>
    </xf>
    <xf numFmtId="0" fontId="28" fillId="0" borderId="3" xfId="0" applyFont="1" applyBorder="1" applyAlignment="1">
      <alignment horizontal="center" vertical="top"/>
    </xf>
    <xf numFmtId="0" fontId="28" fillId="0" borderId="4" xfId="0" applyFont="1" applyBorder="1" applyAlignment="1">
      <alignment horizontal="left" vertical="top"/>
    </xf>
    <xf numFmtId="1" fontId="28" fillId="0" borderId="3" xfId="0" applyNumberFormat="1" applyFont="1" applyBorder="1" applyAlignment="1">
      <alignment horizontal="center" vertical="top"/>
    </xf>
    <xf numFmtId="0" fontId="28" fillId="0" borderId="3" xfId="0" applyFont="1" applyBorder="1" applyAlignment="1">
      <alignment horizontal="center"/>
    </xf>
    <xf numFmtId="0" fontId="28" fillId="0" borderId="3" xfId="0" applyFont="1" applyBorder="1" applyAlignment="1">
      <alignment horizontal="center" wrapText="1"/>
    </xf>
    <xf numFmtId="0" fontId="28" fillId="0" borderId="4" xfId="0" applyFont="1" applyBorder="1" applyAlignment="1">
      <alignment horizontal="left"/>
    </xf>
    <xf numFmtId="0" fontId="28" fillId="0" borderId="17" xfId="0" applyFont="1" applyBorder="1" applyAlignment="1">
      <alignment horizontal="center" vertical="top"/>
    </xf>
    <xf numFmtId="0" fontId="28" fillId="0" borderId="17" xfId="0" applyFont="1" applyBorder="1" applyAlignment="1">
      <alignment horizontal="center" vertical="top" wrapText="1"/>
    </xf>
    <xf numFmtId="0" fontId="28" fillId="0" borderId="17" xfId="0" applyFont="1" applyBorder="1" applyAlignment="1">
      <alignment horizontal="left" vertical="top" wrapText="1"/>
    </xf>
    <xf numFmtId="0" fontId="28" fillId="0" borderId="6" xfId="0" applyFont="1" applyBorder="1" applyAlignment="1">
      <alignment horizontal="left" vertical="top"/>
    </xf>
    <xf numFmtId="0" fontId="0" fillId="0" borderId="0" xfId="0" applyAlignment="1" applyProtection="1">
      <alignment horizontal="center" wrapText="1"/>
      <protection locked="0"/>
    </xf>
    <xf numFmtId="0" fontId="15"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33" fillId="0" borderId="3" xfId="0" applyFont="1" applyBorder="1" applyAlignment="1" applyProtection="1">
      <alignment horizontal="center" vertical="center" wrapText="1"/>
      <protection locked="0"/>
    </xf>
    <xf numFmtId="0" fontId="0" fillId="0" borderId="0" xfId="0" applyAlignment="1" applyProtection="1">
      <alignment horizontal="center" vertical="top"/>
      <protection locked="0"/>
    </xf>
    <xf numFmtId="0" fontId="34" fillId="0" borderId="2" xfId="0" applyFont="1" applyBorder="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2" fillId="0" borderId="3" xfId="0" applyFont="1" applyBorder="1" applyAlignment="1" applyProtection="1">
      <alignment horizontal="center" vertical="center"/>
      <protection locked="0"/>
    </xf>
    <xf numFmtId="10" fontId="22" fillId="0" borderId="3" xfId="13" applyNumberFormat="1" applyFont="1" applyBorder="1" applyAlignment="1" applyProtection="1">
      <alignment horizontal="center" vertical="center"/>
      <protection locked="0"/>
    </xf>
    <xf numFmtId="10" fontId="22" fillId="0" borderId="3" xfId="13" applyNumberFormat="1" applyFont="1" applyBorder="1" applyAlignment="1" applyProtection="1">
      <alignment horizontal="left" vertical="center"/>
      <protection locked="0"/>
    </xf>
    <xf numFmtId="164" fontId="22" fillId="0" borderId="3" xfId="12" applyFont="1" applyBorder="1" applyAlignment="1" applyProtection="1">
      <alignment horizontal="center" vertical="center"/>
      <protection locked="0"/>
    </xf>
    <xf numFmtId="0" fontId="23" fillId="0" borderId="3"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23" fillId="0" borderId="3" xfId="0" applyFont="1" applyBorder="1" applyAlignment="1" applyProtection="1">
      <alignment horizontal="left" vertical="center"/>
      <protection locked="0"/>
    </xf>
    <xf numFmtId="1" fontId="22" fillId="0" borderId="3" xfId="0" applyNumberFormat="1"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164" fontId="23" fillId="0" borderId="3" xfId="12" applyFont="1" applyBorder="1" applyAlignment="1" applyProtection="1">
      <alignment horizontal="center" vertical="center"/>
      <protection locked="0"/>
    </xf>
    <xf numFmtId="0" fontId="16" fillId="3" borderId="14" xfId="0" applyFont="1" applyFill="1" applyBorder="1" applyAlignment="1" applyProtection="1">
      <alignment vertical="top" wrapText="1"/>
      <protection locked="0"/>
    </xf>
    <xf numFmtId="0" fontId="18" fillId="4" borderId="1" xfId="0" applyFont="1" applyFill="1" applyBorder="1" applyAlignment="1" applyProtection="1">
      <alignment vertical="top" wrapText="1"/>
      <protection locked="0"/>
    </xf>
    <xf numFmtId="0" fontId="16" fillId="4" borderId="19" xfId="0" applyFont="1" applyFill="1" applyBorder="1" applyAlignment="1" applyProtection="1">
      <alignment vertical="top" wrapText="1"/>
      <protection locked="0"/>
    </xf>
    <xf numFmtId="0" fontId="17" fillId="4" borderId="12" xfId="0" applyFont="1" applyFill="1" applyBorder="1" applyAlignment="1" applyProtection="1">
      <alignment vertical="top" wrapText="1"/>
      <protection locked="0"/>
    </xf>
    <xf numFmtId="0" fontId="16" fillId="7" borderId="15" xfId="0" applyFont="1" applyFill="1" applyBorder="1" applyAlignment="1" applyProtection="1">
      <alignment vertical="top" wrapText="1"/>
      <protection locked="0"/>
    </xf>
    <xf numFmtId="0" fontId="29" fillId="7" borderId="3" xfId="0" applyFont="1" applyFill="1" applyBorder="1" applyAlignment="1" applyProtection="1">
      <alignment vertical="top" wrapText="1"/>
      <protection locked="0"/>
    </xf>
    <xf numFmtId="0" fontId="29" fillId="3" borderId="3" xfId="0" applyFont="1" applyFill="1" applyBorder="1" applyAlignment="1" applyProtection="1">
      <alignment vertical="top" wrapText="1"/>
      <protection locked="0"/>
    </xf>
    <xf numFmtId="0" fontId="31" fillId="3" borderId="20" xfId="0" applyFont="1" applyFill="1" applyBorder="1" applyAlignment="1" applyProtection="1">
      <alignment vertical="top" wrapText="1"/>
      <protection locked="0"/>
    </xf>
    <xf numFmtId="0" fontId="30" fillId="3" borderId="10" xfId="0" applyFont="1" applyFill="1" applyBorder="1" applyAlignment="1" applyProtection="1">
      <alignment vertical="top" wrapText="1"/>
      <protection locked="0"/>
    </xf>
    <xf numFmtId="0" fontId="16" fillId="6" borderId="18" xfId="0" applyFont="1" applyFill="1" applyBorder="1" applyAlignment="1" applyProtection="1">
      <alignment vertical="top" wrapText="1"/>
      <protection locked="0"/>
    </xf>
    <xf numFmtId="0" fontId="17" fillId="6" borderId="10" xfId="0" applyFont="1" applyFill="1" applyBorder="1" applyAlignment="1" applyProtection="1">
      <alignment vertical="top" wrapText="1"/>
      <protection locked="0"/>
    </xf>
    <xf numFmtId="0" fontId="33" fillId="0" borderId="3" xfId="0" applyFont="1" applyBorder="1" applyAlignment="1">
      <alignment horizontal="center" vertical="center" wrapText="1"/>
    </xf>
    <xf numFmtId="0" fontId="22" fillId="0" borderId="3" xfId="0" applyFont="1" applyBorder="1" applyAlignment="1">
      <alignment horizontal="center" vertical="center"/>
    </xf>
    <xf numFmtId="0" fontId="26" fillId="0" borderId="9"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13" fillId="0" borderId="0" xfId="0" applyFont="1" applyAlignment="1">
      <alignment horizontal="center" vertical="center"/>
    </xf>
    <xf numFmtId="0" fontId="16" fillId="3" borderId="21" xfId="0" applyFont="1" applyFill="1" applyBorder="1" applyAlignment="1" applyProtection="1">
      <alignment vertical="top" wrapText="1"/>
      <protection locked="0"/>
    </xf>
    <xf numFmtId="0" fontId="16" fillId="4" borderId="8" xfId="0" applyFont="1" applyFill="1" applyBorder="1" applyAlignment="1" applyProtection="1">
      <alignment vertical="top" wrapText="1"/>
      <protection locked="0"/>
    </xf>
    <xf numFmtId="0" fontId="16" fillId="7" borderId="2" xfId="0" applyFont="1" applyFill="1" applyBorder="1" applyAlignment="1" applyProtection="1">
      <alignment vertical="top" wrapText="1"/>
      <protection locked="0"/>
    </xf>
    <xf numFmtId="0" fontId="31" fillId="3" borderId="13" xfId="0" applyFont="1" applyFill="1" applyBorder="1" applyAlignment="1" applyProtection="1">
      <alignment vertical="top" wrapText="1"/>
      <protection locked="0"/>
    </xf>
    <xf numFmtId="0" fontId="16" fillId="6" borderId="7" xfId="0" applyFont="1" applyFill="1" applyBorder="1" applyAlignment="1" applyProtection="1">
      <alignment vertical="top" wrapText="1"/>
      <protection locked="0"/>
    </xf>
    <xf numFmtId="0" fontId="17" fillId="5" borderId="3" xfId="0" applyFont="1" applyFill="1" applyBorder="1" applyAlignment="1">
      <alignment vertical="top" wrapText="1" shrinkToFit="1"/>
    </xf>
    <xf numFmtId="0" fontId="17" fillId="5" borderId="17" xfId="0" applyFont="1" applyFill="1" applyBorder="1" applyAlignment="1">
      <alignment vertical="top" wrapText="1" shrinkToFit="1"/>
    </xf>
    <xf numFmtId="0" fontId="37" fillId="5" borderId="3" xfId="0" applyFont="1" applyFill="1" applyBorder="1" applyAlignment="1">
      <alignment horizontal="center" vertical="center" wrapText="1" shrinkToFit="1"/>
    </xf>
    <xf numFmtId="0" fontId="14"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8" fillId="0" borderId="3" xfId="0" applyFont="1" applyBorder="1" applyAlignment="1">
      <alignment vertical="top"/>
    </xf>
    <xf numFmtId="0" fontId="28" fillId="0" borderId="14" xfId="0" applyFont="1" applyBorder="1" applyAlignment="1">
      <alignment horizontal="center" vertical="center" wrapText="1"/>
    </xf>
    <xf numFmtId="0" fontId="34" fillId="0" borderId="1"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0" fillId="0" borderId="4" xfId="0" applyBorder="1" applyAlignment="1">
      <alignment horizontal="center" vertical="top"/>
    </xf>
    <xf numFmtId="0" fontId="0" fillId="0" borderId="4" xfId="0" applyBorder="1" applyAlignment="1">
      <alignment horizontal="center"/>
    </xf>
    <xf numFmtId="0" fontId="0" fillId="0" borderId="6" xfId="0" applyBorder="1" applyAlignment="1">
      <alignment horizontal="center" vertical="top"/>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24" fillId="0" borderId="0" xfId="0" applyFont="1" applyAlignment="1">
      <alignment vertical="center"/>
    </xf>
    <xf numFmtId="164" fontId="0" fillId="0" borderId="0" xfId="12" applyFont="1"/>
    <xf numFmtId="164" fontId="13" fillId="0" borderId="0" xfId="12" applyFont="1" applyAlignment="1">
      <alignment horizontal="center" vertical="center"/>
    </xf>
    <xf numFmtId="0" fontId="38" fillId="0" borderId="0" xfId="0" applyFont="1" applyAlignment="1">
      <alignment horizontal="center"/>
    </xf>
    <xf numFmtId="0" fontId="38" fillId="0" borderId="0" xfId="0" applyFont="1" applyAlignment="1">
      <alignment horizontal="left"/>
    </xf>
    <xf numFmtId="0" fontId="38" fillId="0" borderId="0" xfId="0" applyFont="1"/>
    <xf numFmtId="164" fontId="38" fillId="0" borderId="0" xfId="12" applyFont="1"/>
    <xf numFmtId="0" fontId="40" fillId="0" borderId="0" xfId="0" applyFont="1" applyAlignment="1">
      <alignment horizontal="center"/>
    </xf>
    <xf numFmtId="0" fontId="41" fillId="0" borderId="0" xfId="0" applyFont="1"/>
    <xf numFmtId="0" fontId="42" fillId="0" borderId="17" xfId="0" applyFont="1" applyBorder="1" applyAlignment="1">
      <alignment horizontal="center" vertical="center" wrapText="1"/>
    </xf>
    <xf numFmtId="0" fontId="41" fillId="0" borderId="0" xfId="0" applyFont="1" applyAlignment="1">
      <alignment horizontal="center"/>
    </xf>
    <xf numFmtId="0" fontId="0" fillId="0" borderId="15" xfId="0" applyBorder="1" applyAlignment="1">
      <alignment horizontal="left" vertical="center" wrapText="1"/>
    </xf>
    <xf numFmtId="4" fontId="0" fillId="0" borderId="15" xfId="0" applyNumberFormat="1" applyBorder="1" applyAlignment="1">
      <alignment horizontal="left"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9" fontId="0" fillId="0" borderId="15" xfId="0" applyNumberFormat="1" applyBorder="1" applyAlignment="1">
      <alignment horizontal="center" vertical="center" wrapText="1"/>
    </xf>
    <xf numFmtId="4" fontId="0" fillId="0" borderId="15" xfId="0" applyNumberFormat="1" applyBorder="1" applyAlignment="1">
      <alignment horizontal="right" vertical="center" wrapText="1"/>
    </xf>
    <xf numFmtId="4" fontId="0" fillId="0" borderId="15" xfId="0" applyNumberFormat="1" applyBorder="1" applyAlignment="1">
      <alignment horizontal="center" vertical="center" wrapText="1"/>
    </xf>
    <xf numFmtId="0" fontId="0" fillId="0" borderId="16" xfId="0" applyBorder="1"/>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horizontal="center" vertical="center" wrapText="1"/>
    </xf>
    <xf numFmtId="9" fontId="0" fillId="0" borderId="3" xfId="0" applyNumberFormat="1" applyBorder="1" applyAlignment="1">
      <alignment horizontal="center" vertical="center" wrapText="1"/>
    </xf>
    <xf numFmtId="4" fontId="0" fillId="0" borderId="3" xfId="0" applyNumberFormat="1" applyBorder="1" applyAlignment="1">
      <alignment horizontal="right" vertical="center" wrapText="1"/>
    </xf>
    <xf numFmtId="4" fontId="0" fillId="0" borderId="3" xfId="0" applyNumberFormat="1" applyBorder="1" applyAlignment="1">
      <alignment horizontal="center" vertical="center" wrapText="1"/>
    </xf>
    <xf numFmtId="0" fontId="0" fillId="0" borderId="4" xfId="0" applyBorder="1"/>
    <xf numFmtId="0" fontId="0" fillId="0" borderId="4" xfId="0" applyBorder="1" applyAlignment="1">
      <alignment vertical="top"/>
    </xf>
    <xf numFmtId="0" fontId="0" fillId="0" borderId="0" xfId="0" applyAlignment="1">
      <alignment vertical="top"/>
    </xf>
    <xf numFmtId="0" fontId="0" fillId="0" borderId="17" xfId="0" applyBorder="1" applyAlignment="1">
      <alignment horizontal="left" vertical="center" wrapText="1"/>
    </xf>
    <xf numFmtId="4" fontId="0" fillId="0" borderId="17" xfId="0" applyNumberFormat="1" applyBorder="1" applyAlignment="1">
      <alignment horizontal="left" vertical="center" wrapText="1"/>
    </xf>
    <xf numFmtId="0" fontId="0" fillId="0" borderId="17" xfId="0" applyBorder="1" applyAlignment="1">
      <alignment horizontal="center" vertical="center" wrapText="1"/>
    </xf>
    <xf numFmtId="9" fontId="0" fillId="0" borderId="17" xfId="0" applyNumberFormat="1" applyBorder="1" applyAlignment="1">
      <alignment horizontal="center" vertical="center" wrapText="1"/>
    </xf>
    <xf numFmtId="4" fontId="0" fillId="0" borderId="17" xfId="0" applyNumberFormat="1" applyBorder="1" applyAlignment="1">
      <alignment horizontal="right" vertical="center" wrapText="1"/>
    </xf>
    <xf numFmtId="4" fontId="0" fillId="0" borderId="17" xfId="0" applyNumberFormat="1" applyBorder="1" applyAlignment="1">
      <alignment horizontal="center" vertical="center" wrapText="1"/>
    </xf>
    <xf numFmtId="0" fontId="0" fillId="0" borderId="6" xfId="0" applyBorder="1" applyAlignment="1">
      <alignment vertical="top"/>
    </xf>
    <xf numFmtId="0" fontId="43" fillId="0" borderId="5" xfId="0" applyFont="1" applyBorder="1" applyAlignment="1">
      <alignment horizontal="right"/>
    </xf>
    <xf numFmtId="0" fontId="0" fillId="0" borderId="17" xfId="0" applyBorder="1"/>
    <xf numFmtId="164" fontId="41" fillId="0" borderId="17" xfId="12" applyFont="1" applyBorder="1"/>
    <xf numFmtId="0" fontId="38" fillId="0" borderId="17" xfId="0" applyFont="1" applyBorder="1" applyAlignment="1">
      <alignment horizontal="center"/>
    </xf>
    <xf numFmtId="0" fontId="38" fillId="0" borderId="26" xfId="0" applyFont="1" applyBorder="1" applyAlignment="1">
      <alignment horizontal="center"/>
    </xf>
    <xf numFmtId="164" fontId="38" fillId="0" borderId="17" xfId="12" applyFont="1" applyBorder="1" applyAlignment="1">
      <alignment horizontal="center"/>
    </xf>
    <xf numFmtId="10" fontId="38" fillId="0" borderId="17" xfId="13" applyNumberFormat="1" applyFont="1" applyBorder="1" applyAlignment="1">
      <alignment horizontal="center"/>
    </xf>
    <xf numFmtId="0" fontId="38" fillId="0" borderId="6" xfId="0" applyFont="1" applyBorder="1" applyAlignment="1">
      <alignment horizontal="center"/>
    </xf>
    <xf numFmtId="0" fontId="43" fillId="0" borderId="0" xfId="0" applyFont="1" applyAlignment="1">
      <alignment horizontal="right"/>
    </xf>
    <xf numFmtId="164" fontId="0" fillId="0" borderId="0" xfId="12" applyFont="1" applyBorder="1"/>
    <xf numFmtId="4" fontId="38" fillId="0" borderId="0" xfId="0" applyNumberFormat="1" applyFont="1"/>
    <xf numFmtId="9" fontId="0" fillId="0" borderId="0" xfId="0" applyNumberFormat="1" applyAlignment="1">
      <alignment horizontal="center" vertical="center" wrapText="1"/>
    </xf>
    <xf numFmtId="0" fontId="44" fillId="0" borderId="0" xfId="0" applyFont="1"/>
    <xf numFmtId="0" fontId="46" fillId="0" borderId="0" xfId="0" applyFont="1" applyAlignment="1">
      <alignment vertical="center"/>
    </xf>
    <xf numFmtId="0" fontId="46" fillId="0" borderId="0" xfId="0" applyFont="1" applyAlignment="1">
      <alignment horizontal="center" vertical="center" wrapText="1"/>
    </xf>
    <xf numFmtId="0" fontId="49" fillId="0" borderId="3" xfId="0" applyFont="1" applyBorder="1" applyAlignment="1">
      <alignment horizontal="center" vertical="center" wrapText="1"/>
    </xf>
    <xf numFmtId="0" fontId="49" fillId="2" borderId="3" xfId="0" applyFont="1" applyFill="1" applyBorder="1" applyAlignment="1">
      <alignment horizontal="center" vertical="center" wrapText="1"/>
    </xf>
    <xf numFmtId="0" fontId="49" fillId="0" borderId="4" xfId="0" applyFont="1" applyBorder="1" applyAlignment="1">
      <alignment horizontal="center" vertical="center" wrapText="1"/>
    </xf>
    <xf numFmtId="0" fontId="50" fillId="0" borderId="0" xfId="0" applyFont="1" applyAlignment="1">
      <alignment horizontal="center" vertical="center" wrapText="1"/>
    </xf>
    <xf numFmtId="0" fontId="49" fillId="0" borderId="3" xfId="0" applyFont="1" applyBorder="1" applyAlignment="1">
      <alignment horizontal="right" vertical="center"/>
    </xf>
    <xf numFmtId="0" fontId="49" fillId="2" borderId="3" xfId="0" applyFont="1" applyFill="1" applyBorder="1" applyAlignment="1">
      <alignment horizontal="right" vertical="center"/>
    </xf>
    <xf numFmtId="0" fontId="49" fillId="0" borderId="3" xfId="0" applyFont="1" applyBorder="1" applyAlignment="1">
      <alignment horizontal="left" vertical="center" wrapText="1"/>
    </xf>
    <xf numFmtId="0" fontId="49" fillId="0" borderId="3" xfId="0" applyFont="1" applyBorder="1" applyAlignment="1">
      <alignment vertical="center"/>
    </xf>
    <xf numFmtId="9" fontId="49" fillId="0" borderId="3" xfId="0" applyNumberFormat="1" applyFont="1" applyBorder="1" applyAlignment="1">
      <alignment horizontal="right" vertical="center"/>
    </xf>
    <xf numFmtId="0" fontId="46" fillId="0" borderId="3" xfId="0" applyFont="1" applyBorder="1" applyAlignment="1">
      <alignment vertical="center"/>
    </xf>
    <xf numFmtId="10" fontId="49" fillId="2" borderId="3" xfId="0" applyNumberFormat="1" applyFont="1" applyFill="1" applyBorder="1" applyAlignment="1">
      <alignment horizontal="right" vertical="center"/>
    </xf>
    <xf numFmtId="9" fontId="46" fillId="0" borderId="0" xfId="13" applyFont="1" applyAlignment="1">
      <alignment vertical="center"/>
    </xf>
    <xf numFmtId="10" fontId="49" fillId="0" borderId="3" xfId="13" applyNumberFormat="1" applyFont="1" applyBorder="1" applyAlignment="1">
      <alignment horizontal="right" vertical="center"/>
    </xf>
    <xf numFmtId="10" fontId="49" fillId="0" borderId="3" xfId="0" applyNumberFormat="1" applyFont="1" applyBorder="1" applyAlignment="1">
      <alignment horizontal="right" vertical="center"/>
    </xf>
    <xf numFmtId="0" fontId="53" fillId="0" borderId="3" xfId="0" applyFont="1" applyBorder="1" applyAlignment="1">
      <alignment horizontal="left" vertical="center" wrapText="1"/>
    </xf>
    <xf numFmtId="10" fontId="46" fillId="0" borderId="0" xfId="13" applyNumberFormat="1" applyFont="1" applyAlignment="1">
      <alignment vertical="center"/>
    </xf>
    <xf numFmtId="10" fontId="46" fillId="0" borderId="0" xfId="0" applyNumberFormat="1" applyFont="1" applyAlignment="1">
      <alignment vertical="center"/>
    </xf>
    <xf numFmtId="0" fontId="49" fillId="0" borderId="3" xfId="0" applyFont="1" applyBorder="1" applyAlignment="1">
      <alignment vertical="center" wrapText="1"/>
    </xf>
    <xf numFmtId="49" fontId="49" fillId="0" borderId="3" xfId="0" applyNumberFormat="1" applyFont="1" applyBorder="1" applyAlignment="1">
      <alignment vertical="center"/>
    </xf>
    <xf numFmtId="165" fontId="49" fillId="2" borderId="3" xfId="12" applyNumberFormat="1" applyFont="1" applyFill="1" applyBorder="1" applyAlignment="1">
      <alignment horizontal="right" vertical="center"/>
    </xf>
    <xf numFmtId="0" fontId="49" fillId="0" borderId="3" xfId="0" applyFont="1" applyBorder="1" applyAlignment="1">
      <alignment horizontal="left" vertical="center" wrapText="1" readingOrder="1"/>
    </xf>
    <xf numFmtId="165" fontId="49" fillId="0" borderId="3" xfId="12" applyNumberFormat="1" applyFont="1" applyBorder="1" applyAlignment="1">
      <alignment horizontal="right" vertical="center"/>
    </xf>
    <xf numFmtId="0" fontId="49" fillId="0" borderId="3" xfId="0" applyFont="1" applyBorder="1" applyAlignment="1">
      <alignment horizontal="left" wrapText="1" readingOrder="1"/>
    </xf>
    <xf numFmtId="10" fontId="49" fillId="0" borderId="3" xfId="0" applyNumberFormat="1" applyFont="1" applyBorder="1" applyAlignment="1">
      <alignment horizontal="right" vertical="center" wrapText="1" readingOrder="1"/>
    </xf>
    <xf numFmtId="10" fontId="49" fillId="2" borderId="3" xfId="13" applyNumberFormat="1" applyFont="1" applyFill="1" applyBorder="1" applyAlignment="1">
      <alignment horizontal="right" vertical="center"/>
    </xf>
    <xf numFmtId="2" fontId="49" fillId="0" borderId="3" xfId="13" applyNumberFormat="1" applyFont="1" applyBorder="1" applyAlignment="1">
      <alignment horizontal="right" vertical="center"/>
    </xf>
    <xf numFmtId="165" fontId="49" fillId="0" borderId="3" xfId="16" applyNumberFormat="1" applyFont="1" applyBorder="1" applyAlignment="1">
      <alignment vertical="center"/>
    </xf>
    <xf numFmtId="164" fontId="49" fillId="2" borderId="3" xfId="12" applyFont="1" applyFill="1" applyBorder="1" applyAlignment="1">
      <alignment horizontal="right" vertical="center"/>
    </xf>
    <xf numFmtId="9" fontId="49" fillId="0" borderId="3" xfId="13" applyFont="1" applyBorder="1" applyAlignment="1">
      <alignment horizontal="right" vertical="center"/>
    </xf>
    <xf numFmtId="9" fontId="49" fillId="2" borderId="3" xfId="0" applyNumberFormat="1" applyFont="1" applyFill="1" applyBorder="1" applyAlignment="1">
      <alignment horizontal="right" vertical="center"/>
    </xf>
    <xf numFmtId="3" fontId="49" fillId="2" borderId="3" xfId="0" applyNumberFormat="1" applyFont="1" applyFill="1" applyBorder="1" applyAlignment="1">
      <alignment horizontal="right" vertical="center" readingOrder="1"/>
    </xf>
    <xf numFmtId="0" fontId="49" fillId="2" borderId="9" xfId="0" applyFont="1" applyFill="1" applyBorder="1" applyAlignment="1">
      <alignment vertical="center" wrapText="1"/>
    </xf>
    <xf numFmtId="0" fontId="54" fillId="0" borderId="0" xfId="0" applyFont="1" applyAlignment="1">
      <alignment vertical="center"/>
    </xf>
    <xf numFmtId="0" fontId="49" fillId="2" borderId="3" xfId="0" applyFont="1" applyFill="1" applyBorder="1" applyAlignment="1">
      <alignment vertical="center" wrapText="1"/>
    </xf>
    <xf numFmtId="0" fontId="49" fillId="2" borderId="0" xfId="0" applyFont="1" applyFill="1" applyAlignment="1">
      <alignment vertical="center"/>
    </xf>
    <xf numFmtId="0" fontId="49" fillId="2" borderId="0" xfId="0" applyFont="1" applyFill="1" applyAlignment="1">
      <alignment vertical="center" wrapText="1"/>
    </xf>
    <xf numFmtId="0" fontId="46" fillId="2" borderId="0" xfId="0" applyFont="1" applyFill="1" applyAlignment="1">
      <alignment vertical="center"/>
    </xf>
    <xf numFmtId="0" fontId="46" fillId="0" borderId="0" xfId="0" applyFont="1" applyAlignment="1">
      <alignment vertical="center" wrapText="1"/>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7" fillId="0" borderId="9"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24" fillId="0" borderId="0" xfId="0" applyFont="1" applyAlignment="1">
      <alignment horizontal="center" vertical="center"/>
    </xf>
    <xf numFmtId="0" fontId="0" fillId="0" borderId="0" xfId="0" applyAlignment="1">
      <alignment horizontal="center"/>
    </xf>
    <xf numFmtId="0" fontId="44" fillId="0" borderId="0" xfId="0" applyFont="1" applyAlignment="1">
      <alignment horizontal="center"/>
    </xf>
    <xf numFmtId="14" fontId="0" fillId="0" borderId="22" xfId="0" applyNumberFormat="1"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14" fontId="0" fillId="0" borderId="23" xfId="0" applyNumberFormat="1" applyBorder="1" applyAlignment="1">
      <alignment horizontal="center" vertical="center"/>
    </xf>
    <xf numFmtId="14" fontId="0" fillId="0" borderId="28" xfId="0" applyNumberFormat="1" applyBorder="1" applyAlignment="1">
      <alignment horizontal="center" vertical="center"/>
    </xf>
    <xf numFmtId="14" fontId="0" fillId="0" borderId="26" xfId="0" applyNumberFormat="1"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164" fontId="0" fillId="0" borderId="23" xfId="12" applyFont="1" applyBorder="1" applyAlignment="1">
      <alignment horizontal="center" vertical="center"/>
    </xf>
    <xf numFmtId="164" fontId="0" fillId="0" borderId="28" xfId="12" applyFont="1" applyBorder="1" applyAlignment="1">
      <alignment horizontal="center" vertical="center"/>
    </xf>
    <xf numFmtId="164" fontId="0" fillId="0" borderId="26" xfId="12" applyFont="1" applyBorder="1" applyAlignment="1">
      <alignment horizontal="center" vertical="center"/>
    </xf>
    <xf numFmtId="164" fontId="0" fillId="0" borderId="23" xfId="12" applyFont="1" applyBorder="1" applyAlignment="1">
      <alignment horizontal="center" vertical="center" wrapText="1"/>
    </xf>
    <xf numFmtId="164" fontId="0" fillId="0" borderId="28" xfId="12" applyFont="1" applyBorder="1" applyAlignment="1">
      <alignment horizontal="center" vertical="center" wrapText="1"/>
    </xf>
    <xf numFmtId="164" fontId="0" fillId="0" borderId="26" xfId="12" applyFont="1" applyBorder="1" applyAlignment="1">
      <alignment horizontal="center" vertical="center" wrapText="1"/>
    </xf>
    <xf numFmtId="0" fontId="41" fillId="0" borderId="29" xfId="0" applyFont="1" applyBorder="1" applyAlignment="1">
      <alignment horizont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top" wrapText="1"/>
    </xf>
    <xf numFmtId="0" fontId="38" fillId="0" borderId="24" xfId="0" applyFont="1" applyBorder="1" applyAlignment="1">
      <alignment horizontal="center" vertical="top" wrapText="1"/>
    </xf>
    <xf numFmtId="0" fontId="38" fillId="0" borderId="19" xfId="0" applyFont="1" applyBorder="1" applyAlignment="1">
      <alignment horizontal="center" vertical="top" wrapText="1"/>
    </xf>
    <xf numFmtId="0" fontId="38" fillId="0" borderId="18" xfId="0" applyFont="1" applyBorder="1" applyAlignment="1">
      <alignment horizontal="center" vertical="top"/>
    </xf>
    <xf numFmtId="0" fontId="38" fillId="0" borderId="24" xfId="0" applyFont="1" applyBorder="1" applyAlignment="1">
      <alignment horizontal="center" vertical="top"/>
    </xf>
    <xf numFmtId="0" fontId="38" fillId="0" borderId="19" xfId="0" applyFont="1" applyBorder="1" applyAlignment="1">
      <alignment horizontal="center" vertical="top"/>
    </xf>
    <xf numFmtId="0" fontId="38" fillId="0" borderId="15" xfId="0" applyFont="1" applyBorder="1" applyAlignment="1">
      <alignment horizontal="center" vertical="top" wrapText="1"/>
    </xf>
    <xf numFmtId="0" fontId="38" fillId="0" borderId="17" xfId="0" applyFont="1" applyBorder="1" applyAlignment="1">
      <alignment horizontal="center" vertical="top"/>
    </xf>
    <xf numFmtId="0" fontId="38" fillId="0" borderId="16" xfId="0" applyFont="1" applyBorder="1" applyAlignment="1">
      <alignment horizontal="center" vertical="top" wrapText="1"/>
    </xf>
    <xf numFmtId="0" fontId="38" fillId="0" borderId="6" xfId="0" applyFont="1" applyBorder="1" applyAlignment="1">
      <alignment horizontal="center" vertical="top"/>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6" xfId="0" applyFont="1" applyBorder="1" applyAlignment="1">
      <alignment horizontal="center" vertical="center" wrapText="1"/>
    </xf>
    <xf numFmtId="164" fontId="38" fillId="0" borderId="23" xfId="12" applyFont="1" applyBorder="1" applyAlignment="1">
      <alignment horizontal="center" vertical="center" wrapText="1"/>
    </xf>
    <xf numFmtId="164" fontId="38" fillId="0" borderId="26" xfId="12" applyFont="1" applyBorder="1" applyAlignment="1">
      <alignment horizontal="center" vertical="center" wrapText="1"/>
    </xf>
    <xf numFmtId="0" fontId="39" fillId="0" borderId="0" xfId="0" applyFont="1" applyAlignment="1">
      <alignment horizontal="center"/>
    </xf>
    <xf numFmtId="0" fontId="38" fillId="0" borderId="0" xfId="0" applyFont="1" applyAlignment="1">
      <alignment horizontal="center"/>
    </xf>
    <xf numFmtId="0" fontId="40" fillId="0" borderId="0" xfId="0" applyFont="1" applyAlignment="1">
      <alignment horizontal="center"/>
    </xf>
    <xf numFmtId="0" fontId="49" fillId="2" borderId="3" xfId="0" applyFont="1" applyFill="1" applyBorder="1" applyAlignment="1">
      <alignment horizontal="left" vertical="center"/>
    </xf>
    <xf numFmtId="0" fontId="49" fillId="0" borderId="3" xfId="0" applyFont="1" applyBorder="1" applyAlignment="1">
      <alignment horizontal="left" vertical="center"/>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3" xfId="0" applyFont="1" applyBorder="1" applyAlignment="1">
      <alignment horizontal="left" vertical="center"/>
    </xf>
    <xf numFmtId="0" fontId="49" fillId="0" borderId="3"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2" xfId="0" applyFont="1" applyBorder="1" applyAlignment="1">
      <alignment horizontal="left" vertical="center" wrapText="1"/>
    </xf>
    <xf numFmtId="0" fontId="49" fillId="0" borderId="3" xfId="0" applyFont="1" applyBorder="1" applyAlignment="1">
      <alignment horizontal="justify" vertical="center" wrapText="1"/>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12" xfId="0" applyFont="1" applyBorder="1" applyAlignment="1">
      <alignment horizontal="left" vertical="center"/>
    </xf>
    <xf numFmtId="0" fontId="49" fillId="0" borderId="9" xfId="0" applyFont="1" applyBorder="1" applyAlignment="1">
      <alignment horizontal="left" vertical="center" wrapText="1"/>
    </xf>
    <xf numFmtId="0" fontId="49" fillId="0" borderId="28" xfId="0" applyFont="1" applyBorder="1" applyAlignment="1">
      <alignment horizontal="left" vertical="center" wrapText="1"/>
    </xf>
    <xf numFmtId="0" fontId="49" fillId="0" borderId="2" xfId="0" applyFont="1" applyBorder="1" applyAlignment="1">
      <alignment horizontal="left" vertical="center" wrapText="1"/>
    </xf>
    <xf numFmtId="0" fontId="48" fillId="9" borderId="3"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51" fillId="0" borderId="10" xfId="0" applyFont="1" applyBorder="1" applyAlignment="1">
      <alignment horizontal="left" vertical="center"/>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48" fillId="8" borderId="3" xfId="0" applyFont="1" applyFill="1" applyBorder="1" applyAlignment="1">
      <alignment horizontal="center" vertical="center" wrapText="1"/>
    </xf>
    <xf numFmtId="0" fontId="47" fillId="0" borderId="30" xfId="0" applyFont="1" applyBorder="1" applyAlignment="1">
      <alignment horizontal="left" vertical="center" wrapText="1"/>
    </xf>
    <xf numFmtId="0" fontId="47" fillId="0" borderId="0" xfId="0" applyFont="1" applyAlignment="1">
      <alignment horizontal="left" vertical="center" wrapText="1"/>
    </xf>
    <xf numFmtId="0" fontId="48" fillId="8" borderId="14" xfId="0" applyFont="1" applyFill="1" applyBorder="1" applyAlignment="1">
      <alignment horizontal="center" vertical="center" wrapText="1"/>
    </xf>
    <xf numFmtId="0" fontId="48" fillId="8" borderId="15" xfId="0" applyFont="1" applyFill="1" applyBorder="1" applyAlignment="1">
      <alignment horizontal="center" vertical="center" wrapText="1"/>
    </xf>
    <xf numFmtId="0" fontId="48" fillId="8" borderId="1" xfId="0" applyFont="1" applyFill="1" applyBorder="1" applyAlignment="1">
      <alignment horizontal="center" vertical="center" wrapText="1"/>
    </xf>
    <xf numFmtId="0" fontId="48" fillId="9" borderId="15"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5" fillId="0" borderId="0" xfId="0" applyFont="1" applyAlignment="1">
      <alignment horizontal="center" vertical="center"/>
    </xf>
    <xf numFmtId="0" fontId="47" fillId="0" borderId="0" xfId="0" applyFont="1" applyAlignment="1">
      <alignment horizontal="center" vertical="center"/>
    </xf>
  </cellXfs>
  <cellStyles count="18">
    <cellStyle name="Comma" xfId="12" builtinId="3"/>
    <cellStyle name="Comma 2" xfId="11" xr:uid="{00000000-0005-0000-0000-000001000000}"/>
    <cellStyle name="Comma 4" xfId="16" xr:uid="{28FC8DF1-4E5B-4C8E-8042-220799F8807D}"/>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 name="Normal 2" xfId="14" xr:uid="{00000000-0005-0000-0000-00000E000000}"/>
    <cellStyle name="Normal 2 2 2" xfId="17" xr:uid="{647AA6B3-64F3-4741-A55D-C04B291888F1}"/>
    <cellStyle name="Normal 4" xfId="15" xr:uid="{00000000-0005-0000-0000-00000F000000}"/>
    <cellStyle name="Percent" xfId="13" builtinId="5"/>
  </cellStyles>
  <dxfs count="76">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1"/>
        </patternFill>
      </fill>
    </dxf>
    <dxf>
      <fill>
        <patternFill>
          <bgColor rgb="FFFFFF00"/>
        </patternFill>
      </fill>
    </dxf>
  </dxfs>
  <tableStyles count="0" defaultTableStyle="TableStyleMedium2" defaultPivotStyle="PivotStyleLight16"/>
  <colors>
    <mruColors>
      <color rgb="FF5DB515"/>
      <color rgb="FFFF6600"/>
      <color rgb="FFA95B6E"/>
      <color rgb="FF2FF60E"/>
      <color rgb="FFD828DC"/>
      <color rgb="FFAC3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2164080</xdr:colOff>
      <xdr:row>4</xdr:row>
      <xdr:rowOff>15240</xdr:rowOff>
    </xdr:from>
    <xdr:to>
      <xdr:col>1</xdr:col>
      <xdr:colOff>2301240</xdr:colOff>
      <xdr:row>4</xdr:row>
      <xdr:rowOff>152400</xdr:rowOff>
    </xdr:to>
    <xdr:pic>
      <xdr:nvPicPr>
        <xdr:cNvPr id="3" name="Picture 2" descr="Image result for facebook icon white">
          <a:extLst>
            <a:ext uri="{FF2B5EF4-FFF2-40B4-BE49-F238E27FC236}">
              <a16:creationId xmlns:a16="http://schemas.microsoft.com/office/drawing/2014/main" id="{824DCDD3-4755-43A3-82B4-1CA3A3237F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 y="777240"/>
          <a:ext cx="0" cy="137160"/>
        </a:xfrm>
        <a:prstGeom prst="rect">
          <a:avLst/>
        </a:prstGeom>
        <a:noFill/>
        <a:ln>
          <a:noFill/>
        </a:ln>
      </xdr:spPr>
    </xdr:pic>
    <xdr:clientData/>
  </xdr:twoCellAnchor>
  <xdr:oneCellAnchor>
    <xdr:from>
      <xdr:col>5</xdr:col>
      <xdr:colOff>1020021</xdr:colOff>
      <xdr:row>0</xdr:row>
      <xdr:rowOff>79374</xdr:rowOff>
    </xdr:from>
    <xdr:ext cx="590550" cy="494028"/>
    <xdr:pic>
      <xdr:nvPicPr>
        <xdr:cNvPr id="4" name="Picture 3">
          <a:extLst>
            <a:ext uri="{FF2B5EF4-FFF2-40B4-BE49-F238E27FC236}">
              <a16:creationId xmlns:a16="http://schemas.microsoft.com/office/drawing/2014/main" id="{D614501E-7C0D-4E3B-9A1D-5022A7FB26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14354" y="79374"/>
          <a:ext cx="590550" cy="4940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2887980</xdr:colOff>
      <xdr:row>4</xdr:row>
      <xdr:rowOff>30480</xdr:rowOff>
    </xdr:from>
    <xdr:to>
      <xdr:col>4</xdr:col>
      <xdr:colOff>3034665</xdr:colOff>
      <xdr:row>4</xdr:row>
      <xdr:rowOff>178435</xdr:rowOff>
    </xdr:to>
    <xdr:pic>
      <xdr:nvPicPr>
        <xdr:cNvPr id="2" name="Picture 1">
          <a:extLst>
            <a:ext uri="{FF2B5EF4-FFF2-40B4-BE49-F238E27FC236}">
              <a16:creationId xmlns:a16="http://schemas.microsoft.com/office/drawing/2014/main" id="{3443F3B6-09D2-4548-80FB-7D01DB8F57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17" t="8406" r="9571" b="15221"/>
        <a:stretch/>
      </xdr:blipFill>
      <xdr:spPr bwMode="auto">
        <a:xfrm>
          <a:off x="3049905" y="897255"/>
          <a:ext cx="0" cy="147955"/>
        </a:xfrm>
        <a:prstGeom prst="rect">
          <a:avLst/>
        </a:prstGeom>
        <a:noFill/>
        <a:ln>
          <a:noFill/>
        </a:ln>
        <a:extLst>
          <a:ext uri="{53640926-AAD7-44D8-BBD7-CCE9431645EC}">
            <a14:shadowObscured xmlns:a14="http://schemas.microsoft.com/office/drawing/2010/main"/>
          </a:ext>
        </a:extLst>
      </xdr:spPr>
    </xdr:pic>
    <xdr:clientData/>
  </xdr:twoCellAnchor>
  <xdr:oneCellAnchor>
    <xdr:from>
      <xdr:col>4</xdr:col>
      <xdr:colOff>1018056</xdr:colOff>
      <xdr:row>0</xdr:row>
      <xdr:rowOff>41300</xdr:rowOff>
    </xdr:from>
    <xdr:ext cx="590550" cy="564087"/>
    <xdr:pic>
      <xdr:nvPicPr>
        <xdr:cNvPr id="3" name="Picture 2">
          <a:extLst>
            <a:ext uri="{FF2B5EF4-FFF2-40B4-BE49-F238E27FC236}">
              <a16:creationId xmlns:a16="http://schemas.microsoft.com/office/drawing/2014/main" id="{54835CD6-0244-46BD-BFCE-D9C6CBB80D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8674" y="41300"/>
          <a:ext cx="590550" cy="5640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504304</xdr:colOff>
      <xdr:row>0</xdr:row>
      <xdr:rowOff>33617</xdr:rowOff>
    </xdr:from>
    <xdr:to>
      <xdr:col>4</xdr:col>
      <xdr:colOff>1098425</xdr:colOff>
      <xdr:row>3</xdr:row>
      <xdr:rowOff>35520</xdr:rowOff>
    </xdr:to>
    <xdr:pic>
      <xdr:nvPicPr>
        <xdr:cNvPr id="2" name="Picture 1">
          <a:extLst>
            <a:ext uri="{FF2B5EF4-FFF2-40B4-BE49-F238E27FC236}">
              <a16:creationId xmlns:a16="http://schemas.microsoft.com/office/drawing/2014/main" id="{92868D45-BF24-4083-996B-2C5501AF16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0686" y="33617"/>
          <a:ext cx="594121" cy="573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547688</xdr:colOff>
      <xdr:row>0</xdr:row>
      <xdr:rowOff>0</xdr:rowOff>
    </xdr:from>
    <xdr:to>
      <xdr:col>1</xdr:col>
      <xdr:colOff>1138238</xdr:colOff>
      <xdr:row>2</xdr:row>
      <xdr:rowOff>172295</xdr:rowOff>
    </xdr:to>
    <xdr:pic>
      <xdr:nvPicPr>
        <xdr:cNvPr id="17" name="Picture 16">
          <a:extLst>
            <a:ext uri="{FF2B5EF4-FFF2-40B4-BE49-F238E27FC236}">
              <a16:creationId xmlns:a16="http://schemas.microsoft.com/office/drawing/2014/main" id="{3717B3D6-D3BB-4B54-9054-9FA94D9104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688" y="0"/>
          <a:ext cx="590550" cy="5532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587375</xdr:colOff>
      <xdr:row>0</xdr:row>
      <xdr:rowOff>130663</xdr:rowOff>
    </xdr:from>
    <xdr:to>
      <xdr:col>8</xdr:col>
      <xdr:colOff>482600</xdr:colOff>
      <xdr:row>3</xdr:row>
      <xdr:rowOff>189716</xdr:rowOff>
    </xdr:to>
    <xdr:pic>
      <xdr:nvPicPr>
        <xdr:cNvPr id="2" name="Picture 1">
          <a:extLst>
            <a:ext uri="{FF2B5EF4-FFF2-40B4-BE49-F238E27FC236}">
              <a16:creationId xmlns:a16="http://schemas.microsoft.com/office/drawing/2014/main" id="{1B1DB742-1FB6-4324-B2AE-701EC245C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7550" y="130663"/>
          <a:ext cx="590550" cy="630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571500</xdr:colOff>
      <xdr:row>0</xdr:row>
      <xdr:rowOff>131828</xdr:rowOff>
    </xdr:from>
    <xdr:to>
      <xdr:col>19</xdr:col>
      <xdr:colOff>3983694</xdr:colOff>
      <xdr:row>6</xdr:row>
      <xdr:rowOff>171450</xdr:rowOff>
    </xdr:to>
    <xdr:pic>
      <xdr:nvPicPr>
        <xdr:cNvPr id="4" name="Picture 3">
          <a:extLst>
            <a:ext uri="{FF2B5EF4-FFF2-40B4-BE49-F238E27FC236}">
              <a16:creationId xmlns:a16="http://schemas.microsoft.com/office/drawing/2014/main" id="{E8D826C1-0763-0B56-549B-9B54DE620B76}"/>
            </a:ext>
          </a:extLst>
        </xdr:cNvPr>
        <xdr:cNvPicPr>
          <a:picLocks noChangeAspect="1"/>
        </xdr:cNvPicPr>
      </xdr:nvPicPr>
      <xdr:blipFill>
        <a:blip xmlns:r="http://schemas.openxmlformats.org/officeDocument/2006/relationships" r:embed="rId1"/>
        <a:stretch>
          <a:fillRect/>
        </a:stretch>
      </xdr:blipFill>
      <xdr:spPr>
        <a:xfrm>
          <a:off x="9410700" y="131828"/>
          <a:ext cx="3993219" cy="13540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F31"/>
  <sheetViews>
    <sheetView zoomScale="85" zoomScaleNormal="85" workbookViewId="0">
      <selection activeCell="D5" sqref="D5"/>
    </sheetView>
  </sheetViews>
  <sheetFormatPr defaultColWidth="9.140625" defaultRowHeight="16.5"/>
  <cols>
    <col min="1" max="6" width="34" style="17" customWidth="1"/>
    <col min="7" max="16384" width="9.140625" style="16"/>
  </cols>
  <sheetData>
    <row r="5" spans="1:6" s="18" customFormat="1" ht="110.25" customHeight="1">
      <c r="A5" s="97" t="s">
        <v>85</v>
      </c>
      <c r="B5" s="97" t="s">
        <v>86</v>
      </c>
      <c r="C5" s="97" t="s">
        <v>87</v>
      </c>
      <c r="D5" s="97" t="s">
        <v>88</v>
      </c>
      <c r="E5" s="97" t="s">
        <v>89</v>
      </c>
      <c r="F5" s="97" t="s">
        <v>90</v>
      </c>
    </row>
    <row r="6" spans="1:6" s="17" customFormat="1">
      <c r="A6" s="95" t="s">
        <v>84</v>
      </c>
      <c r="B6" s="95" t="s">
        <v>79</v>
      </c>
      <c r="C6" s="95" t="s">
        <v>80</v>
      </c>
      <c r="D6" s="95" t="s">
        <v>81</v>
      </c>
      <c r="E6" s="95" t="s">
        <v>82</v>
      </c>
      <c r="F6" s="95" t="s">
        <v>83</v>
      </c>
    </row>
    <row r="7" spans="1:6" s="17" customFormat="1">
      <c r="A7" s="95"/>
      <c r="B7" s="95"/>
      <c r="C7" s="95"/>
      <c r="D7" s="95"/>
      <c r="E7" s="95"/>
      <c r="F7" s="95"/>
    </row>
    <row r="8" spans="1:6" s="17" customFormat="1">
      <c r="A8" s="95"/>
      <c r="B8" s="95"/>
      <c r="C8" s="95"/>
      <c r="D8" s="95"/>
      <c r="E8" s="95"/>
      <c r="F8" s="95"/>
    </row>
    <row r="9" spans="1:6" s="17" customFormat="1">
      <c r="A9" s="95"/>
      <c r="B9" s="95"/>
      <c r="C9" s="95"/>
      <c r="D9" s="95"/>
      <c r="E9" s="95"/>
      <c r="F9" s="95"/>
    </row>
    <row r="10" spans="1:6" s="17" customFormat="1">
      <c r="A10" s="95"/>
      <c r="B10" s="95"/>
      <c r="C10" s="95"/>
      <c r="D10" s="95"/>
      <c r="E10" s="95"/>
      <c r="F10" s="95"/>
    </row>
    <row r="11" spans="1:6" s="17" customFormat="1">
      <c r="A11" s="95"/>
      <c r="B11" s="95"/>
      <c r="C11" s="95"/>
      <c r="D11" s="95"/>
      <c r="E11" s="95"/>
      <c r="F11" s="95"/>
    </row>
    <row r="12" spans="1:6" s="17" customFormat="1">
      <c r="A12" s="95"/>
      <c r="B12" s="95"/>
      <c r="C12" s="95"/>
      <c r="D12" s="95"/>
      <c r="E12" s="95"/>
      <c r="F12" s="95"/>
    </row>
    <row r="13" spans="1:6" s="17" customFormat="1">
      <c r="A13" s="95"/>
      <c r="B13" s="95"/>
      <c r="C13" s="95"/>
      <c r="D13" s="95"/>
      <c r="E13" s="95"/>
      <c r="F13" s="95"/>
    </row>
    <row r="14" spans="1:6" s="17" customFormat="1" ht="17.25" thickBot="1">
      <c r="A14" s="96"/>
      <c r="B14" s="96"/>
      <c r="C14" s="96"/>
      <c r="D14" s="96"/>
      <c r="E14" s="96"/>
      <c r="F14" s="96"/>
    </row>
    <row r="15" spans="1:6" s="17" customFormat="1"/>
    <row r="16" spans="1:6"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sheetData>
  <sheetProtection algorithmName="SHA-512" hashValue="+AMnIigv4doS7erZ1gZhzBPQyq8OESJ3hhTUYcScvDxR/2AU5PHrUvug3hoM9BaTVBBT4iI4cknUnVUf55pJdA==" saltValue="f7SbW3Cz2Q8j9hrtfGAKXA==" spinCount="100000" sheet="1" selectLockedCells="1" selectUnlockedCells="1"/>
  <phoneticPr fontId="19"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299"/>
  <sheetViews>
    <sheetView tabSelected="1" zoomScale="90" zoomScaleNormal="90" workbookViewId="0">
      <selection activeCell="A20" sqref="A20"/>
    </sheetView>
  </sheetViews>
  <sheetFormatPr defaultColWidth="15.7109375" defaultRowHeight="15"/>
  <cols>
    <col min="1" max="2" width="24.42578125" style="57" customWidth="1"/>
    <col min="3" max="3" width="69.28515625" style="57" customWidth="1"/>
    <col min="4" max="4" width="8.85546875" style="57" customWidth="1"/>
    <col min="5" max="5" width="18.28515625" style="57" customWidth="1"/>
    <col min="6" max="8" width="17.28515625" style="57" customWidth="1"/>
    <col min="9" max="10" width="19" style="57" customWidth="1"/>
    <col min="11" max="11" width="11" style="57" bestFit="1" customWidth="1"/>
    <col min="12" max="12" width="17.5703125" style="57" customWidth="1"/>
    <col min="13" max="13" width="13" style="57" customWidth="1"/>
    <col min="14" max="14" width="18.85546875" style="57" customWidth="1"/>
    <col min="15" max="15" width="34.5703125" style="57" customWidth="1"/>
    <col min="16" max="16384" width="15.7109375" style="57"/>
  </cols>
  <sheetData>
    <row r="1" spans="1:20">
      <c r="A1" s="54"/>
      <c r="B1" s="55"/>
      <c r="C1" s="55"/>
      <c r="D1" s="55"/>
      <c r="E1" s="55"/>
      <c r="F1" s="55"/>
      <c r="G1" s="55"/>
      <c r="H1" s="56"/>
    </row>
    <row r="2" spans="1:20">
      <c r="A2" s="54"/>
      <c r="B2" s="56"/>
      <c r="C2" s="56"/>
      <c r="D2" s="56"/>
      <c r="E2" s="56"/>
      <c r="F2" s="56"/>
      <c r="G2" s="56"/>
      <c r="H2" s="56"/>
    </row>
    <row r="3" spans="1:20">
      <c r="A3" s="54"/>
      <c r="B3" s="56"/>
      <c r="C3" s="56"/>
      <c r="D3" s="56"/>
      <c r="E3" s="56"/>
      <c r="F3" s="56"/>
      <c r="G3" s="56"/>
      <c r="H3" s="56"/>
    </row>
    <row r="4" spans="1:20">
      <c r="A4" s="208" t="s">
        <v>1</v>
      </c>
      <c r="B4" s="208"/>
      <c r="C4" s="208"/>
      <c r="D4" s="208"/>
      <c r="E4" s="208"/>
      <c r="F4" s="208"/>
      <c r="G4" s="208"/>
      <c r="H4" s="208"/>
      <c r="I4" s="208"/>
      <c r="J4" s="208"/>
      <c r="K4" s="208"/>
      <c r="L4" s="208"/>
      <c r="M4" s="208"/>
      <c r="N4" s="208"/>
      <c r="O4" s="208"/>
      <c r="P4" s="98"/>
      <c r="Q4" s="98"/>
      <c r="R4" s="98"/>
      <c r="S4" s="98"/>
      <c r="T4" s="98"/>
    </row>
    <row r="5" spans="1:20" ht="15.75">
      <c r="A5" s="209" t="s">
        <v>10</v>
      </c>
      <c r="B5" s="209"/>
      <c r="C5" s="209"/>
      <c r="D5" s="209"/>
      <c r="E5" s="209"/>
      <c r="F5" s="209"/>
      <c r="G5" s="209"/>
      <c r="H5" s="209"/>
      <c r="I5" s="209"/>
      <c r="J5" s="209"/>
      <c r="K5" s="209"/>
      <c r="L5" s="209"/>
      <c r="M5" s="209"/>
      <c r="N5" s="209"/>
      <c r="O5" s="209"/>
      <c r="P5" s="99"/>
      <c r="Q5" s="99"/>
      <c r="R5" s="99"/>
      <c r="S5" s="99"/>
      <c r="T5" s="99"/>
    </row>
    <row r="6" spans="1:20" ht="15.75">
      <c r="A6" s="210" t="s">
        <v>11</v>
      </c>
      <c r="B6" s="210"/>
      <c r="C6" s="210"/>
      <c r="D6" s="210"/>
      <c r="E6" s="210"/>
      <c r="F6" s="210"/>
      <c r="G6" s="210"/>
      <c r="H6" s="210"/>
      <c r="I6" s="210"/>
      <c r="J6" s="210"/>
      <c r="K6" s="210"/>
      <c r="L6" s="210"/>
      <c r="M6" s="210"/>
      <c r="N6" s="210"/>
      <c r="O6" s="210"/>
      <c r="P6" s="100"/>
      <c r="Q6" s="100"/>
      <c r="R6" s="100"/>
      <c r="S6" s="100"/>
      <c r="T6" s="100"/>
    </row>
    <row r="7" spans="1:20" s="58" customFormat="1" ht="21.6" customHeight="1">
      <c r="A7" s="211" t="s">
        <v>20</v>
      </c>
      <c r="B7" s="211"/>
      <c r="C7" s="211"/>
      <c r="D7" s="211"/>
      <c r="E7" s="211"/>
      <c r="F7" s="211"/>
      <c r="G7" s="211"/>
      <c r="H7" s="211"/>
      <c r="I7" s="211"/>
      <c r="J7" s="211"/>
      <c r="K7" s="211"/>
      <c r="L7" s="211"/>
      <c r="M7" s="211"/>
      <c r="N7" s="211"/>
      <c r="O7" s="211"/>
      <c r="P7" s="101"/>
      <c r="Q7" s="101"/>
      <c r="R7" s="101"/>
      <c r="S7" s="101"/>
      <c r="T7" s="101"/>
    </row>
    <row r="8" spans="1:20" ht="8.4499999999999993" customHeight="1"/>
    <row r="9" spans="1:20" ht="24.6" customHeight="1">
      <c r="A9" s="206" t="s">
        <v>19</v>
      </c>
      <c r="B9" s="206" t="s">
        <v>78</v>
      </c>
      <c r="C9" s="212" t="s">
        <v>2</v>
      </c>
      <c r="D9" s="201" t="s">
        <v>0</v>
      </c>
      <c r="E9" s="202"/>
      <c r="F9" s="202"/>
      <c r="G9" s="202"/>
      <c r="H9" s="202"/>
      <c r="I9" s="202"/>
      <c r="J9" s="203"/>
      <c r="K9" s="201" t="s">
        <v>3</v>
      </c>
      <c r="L9" s="202"/>
      <c r="M9" s="202"/>
      <c r="N9" s="203"/>
      <c r="O9" s="204" t="s">
        <v>7</v>
      </c>
    </row>
    <row r="10" spans="1:20" s="60" customFormat="1" ht="36">
      <c r="A10" s="207"/>
      <c r="B10" s="207"/>
      <c r="C10" s="213"/>
      <c r="D10" s="59" t="s">
        <v>12</v>
      </c>
      <c r="E10" s="59" t="s">
        <v>66</v>
      </c>
      <c r="F10" s="59" t="s">
        <v>61</v>
      </c>
      <c r="G10" s="59" t="s">
        <v>62</v>
      </c>
      <c r="H10" s="85" t="s">
        <v>63</v>
      </c>
      <c r="I10" s="85" t="s">
        <v>13</v>
      </c>
      <c r="J10" s="59" t="s">
        <v>7</v>
      </c>
      <c r="K10" s="59" t="s">
        <v>12</v>
      </c>
      <c r="L10" s="59" t="s">
        <v>64</v>
      </c>
      <c r="M10" s="85" t="s">
        <v>17</v>
      </c>
      <c r="N10" s="85" t="s">
        <v>13</v>
      </c>
      <c r="O10" s="205"/>
    </row>
    <row r="11" spans="1:20" s="69" customFormat="1">
      <c r="A11" s="61"/>
      <c r="B11" s="61"/>
      <c r="C11" s="63"/>
      <c r="D11" s="64"/>
      <c r="E11" s="64"/>
      <c r="F11" s="64"/>
      <c r="G11" s="64"/>
      <c r="H11" s="86">
        <f>E11+F11</f>
        <v>0</v>
      </c>
      <c r="I11" s="19" t="e">
        <f>E11/D11</f>
        <v>#DIV/0!</v>
      </c>
      <c r="J11" s="66"/>
      <c r="K11" s="67"/>
      <c r="L11" s="67"/>
      <c r="M11" s="20">
        <f>K11-L11</f>
        <v>0</v>
      </c>
      <c r="N11" s="19" t="e">
        <f>L11/K11</f>
        <v>#DIV/0!</v>
      </c>
      <c r="O11" s="68"/>
    </row>
    <row r="12" spans="1:20" s="60" customFormat="1">
      <c r="A12" s="61"/>
      <c r="B12" s="61"/>
      <c r="C12" s="63"/>
      <c r="D12" s="64"/>
      <c r="E12" s="64"/>
      <c r="F12" s="64"/>
      <c r="G12" s="64"/>
      <c r="H12" s="86">
        <f t="shared" ref="H12:H75" si="0">E12+F12</f>
        <v>0</v>
      </c>
      <c r="I12" s="19" t="e">
        <f t="shared" ref="I12:I75" si="1">E12/D12</f>
        <v>#DIV/0!</v>
      </c>
      <c r="J12" s="66"/>
      <c r="K12" s="67"/>
      <c r="L12" s="67"/>
      <c r="M12" s="20">
        <f t="shared" ref="M12:M75" si="2">K12-L12</f>
        <v>0</v>
      </c>
      <c r="N12" s="19" t="e">
        <f t="shared" ref="N12:N75" si="3">L12/K12</f>
        <v>#DIV/0!</v>
      </c>
      <c r="O12" s="70"/>
    </row>
    <row r="13" spans="1:20" s="60" customFormat="1">
      <c r="A13" s="61"/>
      <c r="B13" s="61"/>
      <c r="C13" s="63"/>
      <c r="D13" s="64"/>
      <c r="E13" s="64"/>
      <c r="F13" s="64"/>
      <c r="G13" s="64"/>
      <c r="H13" s="86">
        <f t="shared" si="0"/>
        <v>0</v>
      </c>
      <c r="I13" s="19" t="e">
        <f t="shared" si="1"/>
        <v>#DIV/0!</v>
      </c>
      <c r="J13" s="66"/>
      <c r="K13" s="67"/>
      <c r="L13" s="67"/>
      <c r="M13" s="20">
        <f t="shared" si="2"/>
        <v>0</v>
      </c>
      <c r="N13" s="19" t="e">
        <f t="shared" si="3"/>
        <v>#DIV/0!</v>
      </c>
      <c r="O13" s="70"/>
    </row>
    <row r="14" spans="1:20" s="60" customFormat="1">
      <c r="A14" s="61"/>
      <c r="B14" s="61"/>
      <c r="C14" s="63"/>
      <c r="D14" s="64"/>
      <c r="E14" s="71"/>
      <c r="F14" s="71"/>
      <c r="G14" s="71"/>
      <c r="H14" s="86">
        <f t="shared" si="0"/>
        <v>0</v>
      </c>
      <c r="I14" s="19" t="e">
        <f t="shared" si="1"/>
        <v>#DIV/0!</v>
      </c>
      <c r="J14" s="66"/>
      <c r="K14" s="67"/>
      <c r="L14" s="67"/>
      <c r="M14" s="20">
        <f t="shared" si="2"/>
        <v>0</v>
      </c>
      <c r="N14" s="19" t="e">
        <f t="shared" si="3"/>
        <v>#DIV/0!</v>
      </c>
      <c r="O14" s="70"/>
    </row>
    <row r="15" spans="1:20">
      <c r="A15" s="61"/>
      <c r="B15" s="61"/>
      <c r="C15" s="63"/>
      <c r="D15" s="64"/>
      <c r="E15" s="64"/>
      <c r="F15" s="64"/>
      <c r="G15" s="64"/>
      <c r="H15" s="86">
        <f t="shared" si="0"/>
        <v>0</v>
      </c>
      <c r="I15" s="19" t="e">
        <f t="shared" si="1"/>
        <v>#DIV/0!</v>
      </c>
      <c r="J15" s="66"/>
      <c r="K15" s="67"/>
      <c r="L15" s="67"/>
      <c r="M15" s="20">
        <f t="shared" si="2"/>
        <v>0</v>
      </c>
      <c r="N15" s="19" t="e">
        <f t="shared" si="3"/>
        <v>#DIV/0!</v>
      </c>
      <c r="O15" s="70"/>
    </row>
    <row r="16" spans="1:20" s="60" customFormat="1">
      <c r="A16" s="61"/>
      <c r="B16" s="61"/>
      <c r="C16" s="63"/>
      <c r="D16" s="64"/>
      <c r="E16" s="64"/>
      <c r="F16" s="64"/>
      <c r="G16" s="64"/>
      <c r="H16" s="86">
        <f t="shared" si="0"/>
        <v>0</v>
      </c>
      <c r="I16" s="19" t="e">
        <f t="shared" si="1"/>
        <v>#DIV/0!</v>
      </c>
      <c r="J16" s="66"/>
      <c r="K16" s="67"/>
      <c r="L16" s="67"/>
      <c r="M16" s="20">
        <f t="shared" si="2"/>
        <v>0</v>
      </c>
      <c r="N16" s="19" t="e">
        <f t="shared" si="3"/>
        <v>#DIV/0!</v>
      </c>
      <c r="O16" s="70"/>
    </row>
    <row r="17" spans="1:15" s="60" customFormat="1">
      <c r="A17" s="61"/>
      <c r="B17" s="61"/>
      <c r="C17" s="63"/>
      <c r="D17" s="64"/>
      <c r="E17" s="64"/>
      <c r="F17" s="64"/>
      <c r="G17" s="64"/>
      <c r="H17" s="86">
        <f t="shared" si="0"/>
        <v>0</v>
      </c>
      <c r="I17" s="19" t="e">
        <f t="shared" si="1"/>
        <v>#DIV/0!</v>
      </c>
      <c r="J17" s="66"/>
      <c r="K17" s="67"/>
      <c r="L17" s="67"/>
      <c r="M17" s="20">
        <f t="shared" si="2"/>
        <v>0</v>
      </c>
      <c r="N17" s="19" t="e">
        <f t="shared" si="3"/>
        <v>#DIV/0!</v>
      </c>
      <c r="O17" s="70"/>
    </row>
    <row r="18" spans="1:15" s="60" customFormat="1">
      <c r="A18" s="61"/>
      <c r="B18" s="61"/>
      <c r="C18" s="63"/>
      <c r="D18" s="64"/>
      <c r="E18" s="64"/>
      <c r="F18" s="64"/>
      <c r="G18" s="64"/>
      <c r="H18" s="86">
        <f t="shared" si="0"/>
        <v>0</v>
      </c>
      <c r="I18" s="19" t="e">
        <f t="shared" si="1"/>
        <v>#DIV/0!</v>
      </c>
      <c r="J18" s="66"/>
      <c r="K18" s="67"/>
      <c r="L18" s="67"/>
      <c r="M18" s="20">
        <f t="shared" si="2"/>
        <v>0</v>
      </c>
      <c r="N18" s="19" t="e">
        <f t="shared" si="3"/>
        <v>#DIV/0!</v>
      </c>
      <c r="O18" s="70"/>
    </row>
    <row r="19" spans="1:15" s="60" customFormat="1">
      <c r="A19" s="61"/>
      <c r="B19" s="61"/>
      <c r="C19" s="63"/>
      <c r="D19" s="64"/>
      <c r="E19" s="64"/>
      <c r="F19" s="64"/>
      <c r="G19" s="64"/>
      <c r="H19" s="86">
        <f t="shared" si="0"/>
        <v>0</v>
      </c>
      <c r="I19" s="19" t="e">
        <f t="shared" si="1"/>
        <v>#DIV/0!</v>
      </c>
      <c r="J19" s="66"/>
      <c r="K19" s="67"/>
      <c r="L19" s="67"/>
      <c r="M19" s="20">
        <f t="shared" si="2"/>
        <v>0</v>
      </c>
      <c r="N19" s="19" t="e">
        <f t="shared" si="3"/>
        <v>#DIV/0!</v>
      </c>
      <c r="O19" s="70"/>
    </row>
    <row r="20" spans="1:15" s="60" customFormat="1">
      <c r="A20" s="61"/>
      <c r="B20" s="61"/>
      <c r="C20" s="63"/>
      <c r="D20" s="64"/>
      <c r="E20" s="64"/>
      <c r="F20" s="64"/>
      <c r="G20" s="64"/>
      <c r="H20" s="86">
        <f t="shared" si="0"/>
        <v>0</v>
      </c>
      <c r="I20" s="19" t="e">
        <f t="shared" si="1"/>
        <v>#DIV/0!</v>
      </c>
      <c r="J20" s="66"/>
      <c r="K20" s="67"/>
      <c r="L20" s="67"/>
      <c r="M20" s="20">
        <f t="shared" si="2"/>
        <v>0</v>
      </c>
      <c r="N20" s="19" t="e">
        <f t="shared" si="3"/>
        <v>#DIV/0!</v>
      </c>
      <c r="O20" s="70"/>
    </row>
    <row r="21" spans="1:15" s="60" customFormat="1">
      <c r="A21" s="61"/>
      <c r="B21" s="61"/>
      <c r="C21" s="63"/>
      <c r="D21" s="64"/>
      <c r="E21" s="64"/>
      <c r="F21" s="64"/>
      <c r="G21" s="64"/>
      <c r="H21" s="86">
        <f t="shared" si="0"/>
        <v>0</v>
      </c>
      <c r="I21" s="19" t="e">
        <f t="shared" si="1"/>
        <v>#DIV/0!</v>
      </c>
      <c r="J21" s="66"/>
      <c r="K21" s="67"/>
      <c r="L21" s="67"/>
      <c r="M21" s="20">
        <f t="shared" si="2"/>
        <v>0</v>
      </c>
      <c r="N21" s="19" t="e">
        <f t="shared" si="3"/>
        <v>#DIV/0!</v>
      </c>
      <c r="O21" s="70"/>
    </row>
    <row r="22" spans="1:15" s="60" customFormat="1">
      <c r="A22" s="61"/>
      <c r="B22" s="61"/>
      <c r="C22" s="63"/>
      <c r="D22" s="64"/>
      <c r="E22" s="64"/>
      <c r="F22" s="64"/>
      <c r="G22" s="64"/>
      <c r="H22" s="86">
        <f t="shared" si="0"/>
        <v>0</v>
      </c>
      <c r="I22" s="19" t="e">
        <f t="shared" si="1"/>
        <v>#DIV/0!</v>
      </c>
      <c r="J22" s="66"/>
      <c r="K22" s="67"/>
      <c r="L22" s="67"/>
      <c r="M22" s="20">
        <f t="shared" si="2"/>
        <v>0</v>
      </c>
      <c r="N22" s="19" t="e">
        <f t="shared" si="3"/>
        <v>#DIV/0!</v>
      </c>
      <c r="O22" s="70"/>
    </row>
    <row r="23" spans="1:15" s="60" customFormat="1">
      <c r="A23" s="61"/>
      <c r="B23" s="61"/>
      <c r="C23" s="63"/>
      <c r="D23" s="64"/>
      <c r="E23" s="64"/>
      <c r="F23" s="64"/>
      <c r="G23" s="64"/>
      <c r="H23" s="86">
        <f t="shared" si="0"/>
        <v>0</v>
      </c>
      <c r="I23" s="19" t="e">
        <f t="shared" si="1"/>
        <v>#DIV/0!</v>
      </c>
      <c r="J23" s="66"/>
      <c r="K23" s="67"/>
      <c r="L23" s="67"/>
      <c r="M23" s="20">
        <f t="shared" si="2"/>
        <v>0</v>
      </c>
      <c r="N23" s="19" t="e">
        <f t="shared" si="3"/>
        <v>#DIV/0!</v>
      </c>
      <c r="O23" s="70"/>
    </row>
    <row r="24" spans="1:15" s="60" customFormat="1">
      <c r="A24" s="61"/>
      <c r="B24" s="61"/>
      <c r="C24" s="63"/>
      <c r="D24" s="64"/>
      <c r="E24" s="64"/>
      <c r="F24" s="64"/>
      <c r="G24" s="64"/>
      <c r="H24" s="86">
        <f t="shared" si="0"/>
        <v>0</v>
      </c>
      <c r="I24" s="19" t="e">
        <f t="shared" si="1"/>
        <v>#DIV/0!</v>
      </c>
      <c r="J24" s="66"/>
      <c r="K24" s="67"/>
      <c r="L24" s="67"/>
      <c r="M24" s="20">
        <f t="shared" si="2"/>
        <v>0</v>
      </c>
      <c r="N24" s="19" t="e">
        <f t="shared" si="3"/>
        <v>#DIV/0!</v>
      </c>
      <c r="O24" s="70"/>
    </row>
    <row r="25" spans="1:15" s="60" customFormat="1">
      <c r="A25" s="61"/>
      <c r="B25" s="61"/>
      <c r="C25" s="63"/>
      <c r="D25" s="64"/>
      <c r="E25" s="64"/>
      <c r="F25" s="64"/>
      <c r="G25" s="64"/>
      <c r="H25" s="86">
        <f t="shared" si="0"/>
        <v>0</v>
      </c>
      <c r="I25" s="19" t="e">
        <f t="shared" si="1"/>
        <v>#DIV/0!</v>
      </c>
      <c r="J25" s="66"/>
      <c r="K25" s="67"/>
      <c r="L25" s="67"/>
      <c r="M25" s="20">
        <f t="shared" si="2"/>
        <v>0</v>
      </c>
      <c r="N25" s="19" t="e">
        <f t="shared" si="3"/>
        <v>#DIV/0!</v>
      </c>
      <c r="O25" s="70"/>
    </row>
    <row r="26" spans="1:15" s="60" customFormat="1">
      <c r="A26" s="61"/>
      <c r="B26" s="61"/>
      <c r="C26" s="63"/>
      <c r="D26" s="64"/>
      <c r="E26" s="64"/>
      <c r="F26" s="64"/>
      <c r="G26" s="64"/>
      <c r="H26" s="86">
        <f t="shared" si="0"/>
        <v>0</v>
      </c>
      <c r="I26" s="19" t="e">
        <f t="shared" si="1"/>
        <v>#DIV/0!</v>
      </c>
      <c r="J26" s="66"/>
      <c r="K26" s="67"/>
      <c r="L26" s="67"/>
      <c r="M26" s="20">
        <f t="shared" si="2"/>
        <v>0</v>
      </c>
      <c r="N26" s="19" t="e">
        <f t="shared" si="3"/>
        <v>#DIV/0!</v>
      </c>
      <c r="O26" s="70"/>
    </row>
    <row r="27" spans="1:15" s="60" customFormat="1">
      <c r="A27" s="61"/>
      <c r="B27" s="61"/>
      <c r="C27" s="63"/>
      <c r="D27" s="64"/>
      <c r="E27" s="64"/>
      <c r="F27" s="64"/>
      <c r="G27" s="64"/>
      <c r="H27" s="86">
        <f t="shared" si="0"/>
        <v>0</v>
      </c>
      <c r="I27" s="19" t="e">
        <f t="shared" si="1"/>
        <v>#DIV/0!</v>
      </c>
      <c r="J27" s="66"/>
      <c r="K27" s="67"/>
      <c r="L27" s="67"/>
      <c r="M27" s="20">
        <f t="shared" si="2"/>
        <v>0</v>
      </c>
      <c r="N27" s="19" t="e">
        <f t="shared" si="3"/>
        <v>#DIV/0!</v>
      </c>
      <c r="O27" s="70"/>
    </row>
    <row r="28" spans="1:15" s="60" customFormat="1">
      <c r="A28" s="61"/>
      <c r="B28" s="61"/>
      <c r="C28" s="63"/>
      <c r="D28" s="64"/>
      <c r="E28" s="64"/>
      <c r="F28" s="64"/>
      <c r="G28" s="64"/>
      <c r="H28" s="86">
        <f t="shared" si="0"/>
        <v>0</v>
      </c>
      <c r="I28" s="19" t="e">
        <f t="shared" si="1"/>
        <v>#DIV/0!</v>
      </c>
      <c r="J28" s="66"/>
      <c r="K28" s="67"/>
      <c r="L28" s="67"/>
      <c r="M28" s="20">
        <f t="shared" si="2"/>
        <v>0</v>
      </c>
      <c r="N28" s="19" t="e">
        <f t="shared" si="3"/>
        <v>#DIV/0!</v>
      </c>
      <c r="O28" s="70"/>
    </row>
    <row r="29" spans="1:15" s="60" customFormat="1">
      <c r="A29" s="61"/>
      <c r="B29" s="61"/>
      <c r="C29" s="63"/>
      <c r="D29" s="64"/>
      <c r="E29" s="64"/>
      <c r="F29" s="64"/>
      <c r="G29" s="64"/>
      <c r="H29" s="86">
        <f t="shared" si="0"/>
        <v>0</v>
      </c>
      <c r="I29" s="19" t="e">
        <f t="shared" si="1"/>
        <v>#DIV/0!</v>
      </c>
      <c r="J29" s="66"/>
      <c r="K29" s="67"/>
      <c r="L29" s="67"/>
      <c r="M29" s="20">
        <f t="shared" si="2"/>
        <v>0</v>
      </c>
      <c r="N29" s="19" t="e">
        <f t="shared" si="3"/>
        <v>#DIV/0!</v>
      </c>
      <c r="O29" s="70"/>
    </row>
    <row r="30" spans="1:15" s="60" customFormat="1">
      <c r="A30" s="61"/>
      <c r="B30" s="61"/>
      <c r="C30" s="63"/>
      <c r="D30" s="64"/>
      <c r="E30" s="64"/>
      <c r="F30" s="64"/>
      <c r="G30" s="64"/>
      <c r="H30" s="86">
        <f t="shared" si="0"/>
        <v>0</v>
      </c>
      <c r="I30" s="19" t="e">
        <f t="shared" si="1"/>
        <v>#DIV/0!</v>
      </c>
      <c r="J30" s="66"/>
      <c r="K30" s="67"/>
      <c r="L30" s="67"/>
      <c r="M30" s="20">
        <f t="shared" si="2"/>
        <v>0</v>
      </c>
      <c r="N30" s="19" t="e">
        <f t="shared" si="3"/>
        <v>#DIV/0!</v>
      </c>
      <c r="O30" s="70"/>
    </row>
    <row r="31" spans="1:15" s="60" customFormat="1">
      <c r="A31" s="61"/>
      <c r="B31" s="61"/>
      <c r="C31" s="63"/>
      <c r="D31" s="64"/>
      <c r="E31" s="64"/>
      <c r="F31" s="64"/>
      <c r="G31" s="64"/>
      <c r="H31" s="86">
        <f t="shared" si="0"/>
        <v>0</v>
      </c>
      <c r="I31" s="19" t="e">
        <f t="shared" si="1"/>
        <v>#DIV/0!</v>
      </c>
      <c r="J31" s="66"/>
      <c r="K31" s="67"/>
      <c r="L31" s="67"/>
      <c r="M31" s="20">
        <f t="shared" si="2"/>
        <v>0</v>
      </c>
      <c r="N31" s="19" t="e">
        <f t="shared" si="3"/>
        <v>#DIV/0!</v>
      </c>
      <c r="O31" s="70"/>
    </row>
    <row r="32" spans="1:15" s="60" customFormat="1">
      <c r="A32" s="61"/>
      <c r="B32" s="61"/>
      <c r="C32" s="63"/>
      <c r="D32" s="64"/>
      <c r="E32" s="64"/>
      <c r="F32" s="64"/>
      <c r="G32" s="64"/>
      <c r="H32" s="86">
        <f t="shared" si="0"/>
        <v>0</v>
      </c>
      <c r="I32" s="19" t="e">
        <f t="shared" si="1"/>
        <v>#DIV/0!</v>
      </c>
      <c r="J32" s="66"/>
      <c r="K32" s="67"/>
      <c r="L32" s="67"/>
      <c r="M32" s="20">
        <f t="shared" si="2"/>
        <v>0</v>
      </c>
      <c r="N32" s="19" t="e">
        <f t="shared" si="3"/>
        <v>#DIV/0!</v>
      </c>
      <c r="O32" s="70"/>
    </row>
    <row r="33" spans="1:15" s="60" customFormat="1">
      <c r="A33" s="61"/>
      <c r="B33" s="61"/>
      <c r="C33" s="63"/>
      <c r="D33" s="64"/>
      <c r="E33" s="64"/>
      <c r="F33" s="64"/>
      <c r="G33" s="64"/>
      <c r="H33" s="86">
        <f t="shared" si="0"/>
        <v>0</v>
      </c>
      <c r="I33" s="19" t="e">
        <f t="shared" si="1"/>
        <v>#DIV/0!</v>
      </c>
      <c r="J33" s="66"/>
      <c r="K33" s="67"/>
      <c r="L33" s="67"/>
      <c r="M33" s="20">
        <f t="shared" si="2"/>
        <v>0</v>
      </c>
      <c r="N33" s="19" t="e">
        <f t="shared" si="3"/>
        <v>#DIV/0!</v>
      </c>
      <c r="O33" s="70"/>
    </row>
    <row r="34" spans="1:15" s="60" customFormat="1">
      <c r="A34" s="61"/>
      <c r="B34" s="61"/>
      <c r="C34" s="63"/>
      <c r="D34" s="64"/>
      <c r="E34" s="64"/>
      <c r="F34" s="64"/>
      <c r="G34" s="64"/>
      <c r="H34" s="86">
        <f t="shared" si="0"/>
        <v>0</v>
      </c>
      <c r="I34" s="19" t="e">
        <f t="shared" si="1"/>
        <v>#DIV/0!</v>
      </c>
      <c r="J34" s="66"/>
      <c r="K34" s="67"/>
      <c r="L34" s="67"/>
      <c r="M34" s="20">
        <f t="shared" si="2"/>
        <v>0</v>
      </c>
      <c r="N34" s="19" t="e">
        <f t="shared" si="3"/>
        <v>#DIV/0!</v>
      </c>
      <c r="O34" s="70"/>
    </row>
    <row r="35" spans="1:15" s="60" customFormat="1">
      <c r="A35" s="61"/>
      <c r="B35" s="61"/>
      <c r="C35" s="63"/>
      <c r="D35" s="64"/>
      <c r="E35" s="64"/>
      <c r="F35" s="64"/>
      <c r="G35" s="64"/>
      <c r="H35" s="86">
        <f t="shared" si="0"/>
        <v>0</v>
      </c>
      <c r="I35" s="19" t="e">
        <f t="shared" si="1"/>
        <v>#DIV/0!</v>
      </c>
      <c r="J35" s="66"/>
      <c r="K35" s="67"/>
      <c r="L35" s="67"/>
      <c r="M35" s="20">
        <f t="shared" si="2"/>
        <v>0</v>
      </c>
      <c r="N35" s="19" t="e">
        <f t="shared" si="3"/>
        <v>#DIV/0!</v>
      </c>
      <c r="O35" s="70"/>
    </row>
    <row r="36" spans="1:15" s="60" customFormat="1">
      <c r="A36" s="61"/>
      <c r="B36" s="61"/>
      <c r="C36" s="63"/>
      <c r="D36" s="64"/>
      <c r="E36" s="64"/>
      <c r="F36" s="64"/>
      <c r="G36" s="64"/>
      <c r="H36" s="86">
        <f t="shared" si="0"/>
        <v>0</v>
      </c>
      <c r="I36" s="19" t="e">
        <f t="shared" si="1"/>
        <v>#DIV/0!</v>
      </c>
      <c r="J36" s="66"/>
      <c r="K36" s="67"/>
      <c r="L36" s="67"/>
      <c r="M36" s="20">
        <f t="shared" si="2"/>
        <v>0</v>
      </c>
      <c r="N36" s="19" t="e">
        <f t="shared" si="3"/>
        <v>#DIV/0!</v>
      </c>
      <c r="O36" s="70"/>
    </row>
    <row r="37" spans="1:15" s="60" customFormat="1">
      <c r="A37" s="61"/>
      <c r="B37" s="61"/>
      <c r="C37" s="63"/>
      <c r="D37" s="64"/>
      <c r="E37" s="64"/>
      <c r="F37" s="64"/>
      <c r="G37" s="64"/>
      <c r="H37" s="86">
        <f t="shared" si="0"/>
        <v>0</v>
      </c>
      <c r="I37" s="19" t="e">
        <f t="shared" si="1"/>
        <v>#DIV/0!</v>
      </c>
      <c r="J37" s="66"/>
      <c r="K37" s="67"/>
      <c r="L37" s="67"/>
      <c r="M37" s="20">
        <f t="shared" si="2"/>
        <v>0</v>
      </c>
      <c r="N37" s="19" t="e">
        <f t="shared" si="3"/>
        <v>#DIV/0!</v>
      </c>
      <c r="O37" s="70"/>
    </row>
    <row r="38" spans="1:15" s="60" customFormat="1">
      <c r="A38" s="61"/>
      <c r="B38" s="61"/>
      <c r="C38" s="63"/>
      <c r="D38" s="64"/>
      <c r="E38" s="64"/>
      <c r="F38" s="64"/>
      <c r="G38" s="64"/>
      <c r="H38" s="86">
        <f t="shared" si="0"/>
        <v>0</v>
      </c>
      <c r="I38" s="19" t="e">
        <f t="shared" si="1"/>
        <v>#DIV/0!</v>
      </c>
      <c r="J38" s="66"/>
      <c r="K38" s="67"/>
      <c r="L38" s="67"/>
      <c r="M38" s="20">
        <f t="shared" si="2"/>
        <v>0</v>
      </c>
      <c r="N38" s="19" t="e">
        <f t="shared" si="3"/>
        <v>#DIV/0!</v>
      </c>
      <c r="O38" s="70"/>
    </row>
    <row r="39" spans="1:15" s="60" customFormat="1">
      <c r="A39" s="61"/>
      <c r="B39" s="61"/>
      <c r="C39" s="63"/>
      <c r="D39" s="64"/>
      <c r="E39" s="64"/>
      <c r="F39" s="64"/>
      <c r="G39" s="64"/>
      <c r="H39" s="86">
        <f t="shared" si="0"/>
        <v>0</v>
      </c>
      <c r="I39" s="19" t="e">
        <f t="shared" si="1"/>
        <v>#DIV/0!</v>
      </c>
      <c r="J39" s="66"/>
      <c r="K39" s="67"/>
      <c r="L39" s="67"/>
      <c r="M39" s="20">
        <f t="shared" si="2"/>
        <v>0</v>
      </c>
      <c r="N39" s="19" t="e">
        <f t="shared" si="3"/>
        <v>#DIV/0!</v>
      </c>
      <c r="O39" s="70"/>
    </row>
    <row r="40" spans="1:15" s="60" customFormat="1">
      <c r="A40" s="61"/>
      <c r="B40" s="61"/>
      <c r="C40" s="63"/>
      <c r="D40" s="64"/>
      <c r="E40" s="64"/>
      <c r="F40" s="64"/>
      <c r="G40" s="64"/>
      <c r="H40" s="86">
        <f t="shared" si="0"/>
        <v>0</v>
      </c>
      <c r="I40" s="19" t="e">
        <f t="shared" si="1"/>
        <v>#DIV/0!</v>
      </c>
      <c r="J40" s="66"/>
      <c r="K40" s="67"/>
      <c r="L40" s="67"/>
      <c r="M40" s="20">
        <f t="shared" si="2"/>
        <v>0</v>
      </c>
      <c r="N40" s="19" t="e">
        <f t="shared" si="3"/>
        <v>#DIV/0!</v>
      </c>
      <c r="O40" s="70"/>
    </row>
    <row r="41" spans="1:15" s="60" customFormat="1">
      <c r="A41" s="61"/>
      <c r="B41" s="61"/>
      <c r="C41" s="63"/>
      <c r="D41" s="64"/>
      <c r="E41" s="64"/>
      <c r="F41" s="64"/>
      <c r="G41" s="64"/>
      <c r="H41" s="86">
        <f t="shared" si="0"/>
        <v>0</v>
      </c>
      <c r="I41" s="19" t="e">
        <f t="shared" si="1"/>
        <v>#DIV/0!</v>
      </c>
      <c r="J41" s="66"/>
      <c r="K41" s="67"/>
      <c r="L41" s="67"/>
      <c r="M41" s="20">
        <f t="shared" si="2"/>
        <v>0</v>
      </c>
      <c r="N41" s="19" t="e">
        <f t="shared" si="3"/>
        <v>#DIV/0!</v>
      </c>
      <c r="O41" s="70"/>
    </row>
    <row r="42" spans="1:15" s="60" customFormat="1">
      <c r="A42" s="61"/>
      <c r="B42" s="61"/>
      <c r="C42" s="63"/>
      <c r="D42" s="64"/>
      <c r="E42" s="64"/>
      <c r="F42" s="64"/>
      <c r="G42" s="64"/>
      <c r="H42" s="86">
        <f t="shared" si="0"/>
        <v>0</v>
      </c>
      <c r="I42" s="19" t="e">
        <f t="shared" si="1"/>
        <v>#DIV/0!</v>
      </c>
      <c r="J42" s="66"/>
      <c r="K42" s="67"/>
      <c r="L42" s="67"/>
      <c r="M42" s="20">
        <f t="shared" si="2"/>
        <v>0</v>
      </c>
      <c r="N42" s="19" t="e">
        <f t="shared" si="3"/>
        <v>#DIV/0!</v>
      </c>
      <c r="O42" s="70"/>
    </row>
    <row r="43" spans="1:15" s="60" customFormat="1">
      <c r="A43" s="61"/>
      <c r="B43" s="61"/>
      <c r="C43" s="63"/>
      <c r="D43" s="64"/>
      <c r="E43" s="64"/>
      <c r="F43" s="64"/>
      <c r="G43" s="64"/>
      <c r="H43" s="86">
        <f t="shared" si="0"/>
        <v>0</v>
      </c>
      <c r="I43" s="19" t="e">
        <f t="shared" si="1"/>
        <v>#DIV/0!</v>
      </c>
      <c r="J43" s="66"/>
      <c r="K43" s="67"/>
      <c r="L43" s="67"/>
      <c r="M43" s="20">
        <f t="shared" si="2"/>
        <v>0</v>
      </c>
      <c r="N43" s="19" t="e">
        <f t="shared" si="3"/>
        <v>#DIV/0!</v>
      </c>
      <c r="O43" s="70"/>
    </row>
    <row r="44" spans="1:15" s="60" customFormat="1">
      <c r="A44" s="61"/>
      <c r="B44" s="61"/>
      <c r="C44" s="63"/>
      <c r="D44" s="64"/>
      <c r="E44" s="64"/>
      <c r="F44" s="64"/>
      <c r="G44" s="64"/>
      <c r="H44" s="86">
        <f t="shared" si="0"/>
        <v>0</v>
      </c>
      <c r="I44" s="19" t="e">
        <f t="shared" si="1"/>
        <v>#DIV/0!</v>
      </c>
      <c r="J44" s="66"/>
      <c r="K44" s="67"/>
      <c r="L44" s="67"/>
      <c r="M44" s="20">
        <f t="shared" si="2"/>
        <v>0</v>
      </c>
      <c r="N44" s="19" t="e">
        <f t="shared" si="3"/>
        <v>#DIV/0!</v>
      </c>
      <c r="O44" s="70"/>
    </row>
    <row r="45" spans="1:15" s="60" customFormat="1">
      <c r="A45" s="61"/>
      <c r="B45" s="61"/>
      <c r="C45" s="63"/>
      <c r="D45" s="64"/>
      <c r="E45" s="64"/>
      <c r="F45" s="64"/>
      <c r="G45" s="64"/>
      <c r="H45" s="86">
        <f t="shared" si="0"/>
        <v>0</v>
      </c>
      <c r="I45" s="19" t="e">
        <f t="shared" si="1"/>
        <v>#DIV/0!</v>
      </c>
      <c r="J45" s="66"/>
      <c r="K45" s="67"/>
      <c r="L45" s="67"/>
      <c r="M45" s="20">
        <f t="shared" si="2"/>
        <v>0</v>
      </c>
      <c r="N45" s="19" t="e">
        <f t="shared" si="3"/>
        <v>#DIV/0!</v>
      </c>
      <c r="O45" s="70"/>
    </row>
    <row r="46" spans="1:15" s="60" customFormat="1">
      <c r="A46" s="61"/>
      <c r="B46" s="61"/>
      <c r="C46" s="63"/>
      <c r="D46" s="64"/>
      <c r="E46" s="64"/>
      <c r="F46" s="64"/>
      <c r="G46" s="64"/>
      <c r="H46" s="86">
        <f t="shared" si="0"/>
        <v>0</v>
      </c>
      <c r="I46" s="19" t="e">
        <f t="shared" si="1"/>
        <v>#DIV/0!</v>
      </c>
      <c r="J46" s="66"/>
      <c r="K46" s="67"/>
      <c r="L46" s="67"/>
      <c r="M46" s="20">
        <f t="shared" si="2"/>
        <v>0</v>
      </c>
      <c r="N46" s="19" t="e">
        <f t="shared" si="3"/>
        <v>#DIV/0!</v>
      </c>
      <c r="O46" s="70"/>
    </row>
    <row r="47" spans="1:15" s="60" customFormat="1">
      <c r="A47" s="61"/>
      <c r="B47" s="61"/>
      <c r="C47" s="63"/>
      <c r="D47" s="64"/>
      <c r="E47" s="64"/>
      <c r="F47" s="64"/>
      <c r="G47" s="64"/>
      <c r="H47" s="86">
        <f t="shared" si="0"/>
        <v>0</v>
      </c>
      <c r="I47" s="19" t="e">
        <f t="shared" si="1"/>
        <v>#DIV/0!</v>
      </c>
      <c r="J47" s="66"/>
      <c r="K47" s="67"/>
      <c r="L47" s="67"/>
      <c r="M47" s="20">
        <f t="shared" si="2"/>
        <v>0</v>
      </c>
      <c r="N47" s="19" t="e">
        <f t="shared" si="3"/>
        <v>#DIV/0!</v>
      </c>
      <c r="O47" s="70"/>
    </row>
    <row r="48" spans="1:15" s="60" customFormat="1">
      <c r="A48" s="61"/>
      <c r="B48" s="61"/>
      <c r="C48" s="63"/>
      <c r="D48" s="64"/>
      <c r="E48" s="64"/>
      <c r="F48" s="64"/>
      <c r="G48" s="64"/>
      <c r="H48" s="86">
        <f t="shared" si="0"/>
        <v>0</v>
      </c>
      <c r="I48" s="19" t="e">
        <f t="shared" si="1"/>
        <v>#DIV/0!</v>
      </c>
      <c r="J48" s="66"/>
      <c r="K48" s="67"/>
      <c r="L48" s="67"/>
      <c r="M48" s="20">
        <f t="shared" si="2"/>
        <v>0</v>
      </c>
      <c r="N48" s="19" t="e">
        <f t="shared" si="3"/>
        <v>#DIV/0!</v>
      </c>
      <c r="O48" s="70"/>
    </row>
    <row r="49" spans="1:15" s="60" customFormat="1">
      <c r="A49" s="61"/>
      <c r="B49" s="61"/>
      <c r="C49" s="63"/>
      <c r="D49" s="64"/>
      <c r="E49" s="64"/>
      <c r="F49" s="64"/>
      <c r="G49" s="64"/>
      <c r="H49" s="86">
        <f t="shared" si="0"/>
        <v>0</v>
      </c>
      <c r="I49" s="19" t="e">
        <f t="shared" si="1"/>
        <v>#DIV/0!</v>
      </c>
      <c r="J49" s="66"/>
      <c r="K49" s="67"/>
      <c r="L49" s="67"/>
      <c r="M49" s="20">
        <f t="shared" si="2"/>
        <v>0</v>
      </c>
      <c r="N49" s="19" t="e">
        <f t="shared" si="3"/>
        <v>#DIV/0!</v>
      </c>
      <c r="O49" s="70"/>
    </row>
    <row r="50" spans="1:15" s="60" customFormat="1">
      <c r="A50" s="61"/>
      <c r="B50" s="61"/>
      <c r="C50" s="63"/>
      <c r="D50" s="64"/>
      <c r="E50" s="64"/>
      <c r="F50" s="64"/>
      <c r="G50" s="64"/>
      <c r="H50" s="86">
        <f t="shared" si="0"/>
        <v>0</v>
      </c>
      <c r="I50" s="19" t="e">
        <f t="shared" si="1"/>
        <v>#DIV/0!</v>
      </c>
      <c r="J50" s="66"/>
      <c r="K50" s="67"/>
      <c r="L50" s="67"/>
      <c r="M50" s="20">
        <f t="shared" si="2"/>
        <v>0</v>
      </c>
      <c r="N50" s="19" t="e">
        <f t="shared" si="3"/>
        <v>#DIV/0!</v>
      </c>
      <c r="O50" s="70"/>
    </row>
    <row r="51" spans="1:15" s="60" customFormat="1">
      <c r="A51" s="61"/>
      <c r="B51" s="61"/>
      <c r="C51" s="63"/>
      <c r="D51" s="64"/>
      <c r="E51" s="64"/>
      <c r="F51" s="64"/>
      <c r="G51" s="64"/>
      <c r="H51" s="86">
        <f t="shared" si="0"/>
        <v>0</v>
      </c>
      <c r="I51" s="19" t="e">
        <f t="shared" si="1"/>
        <v>#DIV/0!</v>
      </c>
      <c r="J51" s="66"/>
      <c r="K51" s="67"/>
      <c r="L51" s="67"/>
      <c r="M51" s="20">
        <f t="shared" si="2"/>
        <v>0</v>
      </c>
      <c r="N51" s="19" t="e">
        <f t="shared" si="3"/>
        <v>#DIV/0!</v>
      </c>
      <c r="O51" s="70"/>
    </row>
    <row r="52" spans="1:15" s="60" customFormat="1">
      <c r="A52" s="61"/>
      <c r="B52" s="61"/>
      <c r="C52" s="63"/>
      <c r="D52" s="64"/>
      <c r="E52" s="64"/>
      <c r="F52" s="64"/>
      <c r="G52" s="64"/>
      <c r="H52" s="86">
        <f t="shared" si="0"/>
        <v>0</v>
      </c>
      <c r="I52" s="19" t="e">
        <f t="shared" si="1"/>
        <v>#DIV/0!</v>
      </c>
      <c r="J52" s="66"/>
      <c r="K52" s="67"/>
      <c r="L52" s="67"/>
      <c r="M52" s="20">
        <f t="shared" si="2"/>
        <v>0</v>
      </c>
      <c r="N52" s="19" t="e">
        <f t="shared" si="3"/>
        <v>#DIV/0!</v>
      </c>
      <c r="O52" s="70"/>
    </row>
    <row r="53" spans="1:15" s="60" customFormat="1">
      <c r="A53" s="61"/>
      <c r="B53" s="61"/>
      <c r="C53" s="63"/>
      <c r="D53" s="64"/>
      <c r="E53" s="64"/>
      <c r="F53" s="64"/>
      <c r="G53" s="64"/>
      <c r="H53" s="86">
        <f t="shared" si="0"/>
        <v>0</v>
      </c>
      <c r="I53" s="19" t="e">
        <f t="shared" si="1"/>
        <v>#DIV/0!</v>
      </c>
      <c r="J53" s="66"/>
      <c r="K53" s="67"/>
      <c r="L53" s="67"/>
      <c r="M53" s="20">
        <f t="shared" si="2"/>
        <v>0</v>
      </c>
      <c r="N53" s="19" t="e">
        <f t="shared" si="3"/>
        <v>#DIV/0!</v>
      </c>
      <c r="O53" s="70"/>
    </row>
    <row r="54" spans="1:15" s="60" customFormat="1">
      <c r="A54" s="61"/>
      <c r="B54" s="61"/>
      <c r="C54" s="63"/>
      <c r="D54" s="64"/>
      <c r="E54" s="64"/>
      <c r="F54" s="64"/>
      <c r="G54" s="64"/>
      <c r="H54" s="86">
        <f t="shared" si="0"/>
        <v>0</v>
      </c>
      <c r="I54" s="19" t="e">
        <f t="shared" si="1"/>
        <v>#DIV/0!</v>
      </c>
      <c r="J54" s="66"/>
      <c r="K54" s="67"/>
      <c r="L54" s="67"/>
      <c r="M54" s="20">
        <f t="shared" si="2"/>
        <v>0</v>
      </c>
      <c r="N54" s="19" t="e">
        <f t="shared" si="3"/>
        <v>#DIV/0!</v>
      </c>
      <c r="O54" s="70"/>
    </row>
    <row r="55" spans="1:15" s="60" customFormat="1">
      <c r="A55" s="61"/>
      <c r="B55" s="61"/>
      <c r="C55" s="63"/>
      <c r="D55" s="64"/>
      <c r="E55" s="64"/>
      <c r="F55" s="64"/>
      <c r="G55" s="64"/>
      <c r="H55" s="86">
        <f t="shared" si="0"/>
        <v>0</v>
      </c>
      <c r="I55" s="19" t="e">
        <f t="shared" si="1"/>
        <v>#DIV/0!</v>
      </c>
      <c r="J55" s="66"/>
      <c r="K55" s="67"/>
      <c r="L55" s="67"/>
      <c r="M55" s="20">
        <f t="shared" si="2"/>
        <v>0</v>
      </c>
      <c r="N55" s="19" t="e">
        <f t="shared" si="3"/>
        <v>#DIV/0!</v>
      </c>
      <c r="O55" s="70"/>
    </row>
    <row r="56" spans="1:15" s="60" customFormat="1">
      <c r="A56" s="61"/>
      <c r="B56" s="61"/>
      <c r="C56" s="63"/>
      <c r="D56" s="64"/>
      <c r="E56" s="64"/>
      <c r="F56" s="64"/>
      <c r="G56" s="64"/>
      <c r="H56" s="86">
        <f t="shared" si="0"/>
        <v>0</v>
      </c>
      <c r="I56" s="19" t="e">
        <f t="shared" si="1"/>
        <v>#DIV/0!</v>
      </c>
      <c r="J56" s="66"/>
      <c r="K56" s="67"/>
      <c r="L56" s="67"/>
      <c r="M56" s="20">
        <f t="shared" si="2"/>
        <v>0</v>
      </c>
      <c r="N56" s="19" t="e">
        <f t="shared" si="3"/>
        <v>#DIV/0!</v>
      </c>
      <c r="O56" s="70"/>
    </row>
    <row r="57" spans="1:15" s="60" customFormat="1">
      <c r="A57" s="61"/>
      <c r="B57" s="61"/>
      <c r="C57" s="63"/>
      <c r="D57" s="64"/>
      <c r="E57" s="64"/>
      <c r="F57" s="64"/>
      <c r="G57" s="64"/>
      <c r="H57" s="86">
        <f t="shared" si="0"/>
        <v>0</v>
      </c>
      <c r="I57" s="19" t="e">
        <f t="shared" si="1"/>
        <v>#DIV/0!</v>
      </c>
      <c r="J57" s="66"/>
      <c r="K57" s="67"/>
      <c r="L57" s="67"/>
      <c r="M57" s="20">
        <f t="shared" si="2"/>
        <v>0</v>
      </c>
      <c r="N57" s="19" t="e">
        <f t="shared" si="3"/>
        <v>#DIV/0!</v>
      </c>
      <c r="O57" s="70"/>
    </row>
    <row r="58" spans="1:15" s="60" customFormat="1">
      <c r="A58" s="61"/>
      <c r="B58" s="61"/>
      <c r="C58" s="63"/>
      <c r="D58" s="64"/>
      <c r="E58" s="64"/>
      <c r="F58" s="64"/>
      <c r="G58" s="64"/>
      <c r="H58" s="86">
        <f t="shared" si="0"/>
        <v>0</v>
      </c>
      <c r="I58" s="19" t="e">
        <f t="shared" si="1"/>
        <v>#DIV/0!</v>
      </c>
      <c r="J58" s="66"/>
      <c r="K58" s="67"/>
      <c r="L58" s="67"/>
      <c r="M58" s="20">
        <f t="shared" si="2"/>
        <v>0</v>
      </c>
      <c r="N58" s="19" t="e">
        <f t="shared" si="3"/>
        <v>#DIV/0!</v>
      </c>
      <c r="O58" s="70"/>
    </row>
    <row r="59" spans="1:15" s="60" customFormat="1">
      <c r="A59" s="61"/>
      <c r="B59" s="61"/>
      <c r="C59" s="63"/>
      <c r="D59" s="64"/>
      <c r="E59" s="64"/>
      <c r="F59" s="64"/>
      <c r="G59" s="64"/>
      <c r="H59" s="86">
        <f t="shared" si="0"/>
        <v>0</v>
      </c>
      <c r="I59" s="19" t="e">
        <f t="shared" si="1"/>
        <v>#DIV/0!</v>
      </c>
      <c r="J59" s="66"/>
      <c r="K59" s="67"/>
      <c r="L59" s="67"/>
      <c r="M59" s="20">
        <f t="shared" si="2"/>
        <v>0</v>
      </c>
      <c r="N59" s="19" t="e">
        <f t="shared" si="3"/>
        <v>#DIV/0!</v>
      </c>
      <c r="O59" s="70"/>
    </row>
    <row r="60" spans="1:15" s="60" customFormat="1">
      <c r="A60" s="61"/>
      <c r="B60" s="61"/>
      <c r="C60" s="63"/>
      <c r="D60" s="64"/>
      <c r="E60" s="64"/>
      <c r="F60" s="64"/>
      <c r="G60" s="64"/>
      <c r="H60" s="86">
        <f t="shared" si="0"/>
        <v>0</v>
      </c>
      <c r="I60" s="19" t="e">
        <f t="shared" si="1"/>
        <v>#DIV/0!</v>
      </c>
      <c r="J60" s="66"/>
      <c r="K60" s="67"/>
      <c r="L60" s="67"/>
      <c r="M60" s="20">
        <f t="shared" si="2"/>
        <v>0</v>
      </c>
      <c r="N60" s="19" t="e">
        <f t="shared" si="3"/>
        <v>#DIV/0!</v>
      </c>
      <c r="O60" s="70"/>
    </row>
    <row r="61" spans="1:15" s="60" customFormat="1">
      <c r="A61" s="61"/>
      <c r="B61" s="61"/>
      <c r="C61" s="63"/>
      <c r="D61" s="64"/>
      <c r="E61" s="64"/>
      <c r="F61" s="64"/>
      <c r="G61" s="64"/>
      <c r="H61" s="86">
        <f t="shared" si="0"/>
        <v>0</v>
      </c>
      <c r="I61" s="19" t="e">
        <f t="shared" si="1"/>
        <v>#DIV/0!</v>
      </c>
      <c r="J61" s="66"/>
      <c r="K61" s="67"/>
      <c r="L61" s="67"/>
      <c r="M61" s="20">
        <f t="shared" si="2"/>
        <v>0</v>
      </c>
      <c r="N61" s="19" t="e">
        <f t="shared" si="3"/>
        <v>#DIV/0!</v>
      </c>
      <c r="O61" s="70"/>
    </row>
    <row r="62" spans="1:15" s="60" customFormat="1">
      <c r="A62" s="61"/>
      <c r="B62" s="61"/>
      <c r="C62" s="63"/>
      <c r="D62" s="64"/>
      <c r="E62" s="64"/>
      <c r="F62" s="64"/>
      <c r="G62" s="64"/>
      <c r="H62" s="86">
        <f t="shared" si="0"/>
        <v>0</v>
      </c>
      <c r="I62" s="19" t="e">
        <f t="shared" si="1"/>
        <v>#DIV/0!</v>
      </c>
      <c r="J62" s="66"/>
      <c r="K62" s="67"/>
      <c r="L62" s="67"/>
      <c r="M62" s="20">
        <f t="shared" si="2"/>
        <v>0</v>
      </c>
      <c r="N62" s="19" t="e">
        <f t="shared" si="3"/>
        <v>#DIV/0!</v>
      </c>
      <c r="O62" s="70"/>
    </row>
    <row r="63" spans="1:15" s="60" customFormat="1">
      <c r="A63" s="61"/>
      <c r="B63" s="61"/>
      <c r="C63" s="63"/>
      <c r="D63" s="64"/>
      <c r="E63" s="64"/>
      <c r="F63" s="64"/>
      <c r="G63" s="64"/>
      <c r="H63" s="86">
        <f t="shared" si="0"/>
        <v>0</v>
      </c>
      <c r="I63" s="19" t="e">
        <f t="shared" si="1"/>
        <v>#DIV/0!</v>
      </c>
      <c r="J63" s="66"/>
      <c r="K63" s="67"/>
      <c r="L63" s="67"/>
      <c r="M63" s="20">
        <f t="shared" si="2"/>
        <v>0</v>
      </c>
      <c r="N63" s="19" t="e">
        <f t="shared" si="3"/>
        <v>#DIV/0!</v>
      </c>
      <c r="O63" s="70"/>
    </row>
    <row r="64" spans="1:15" s="60" customFormat="1">
      <c r="A64" s="61"/>
      <c r="B64" s="61"/>
      <c r="C64" s="63"/>
      <c r="D64" s="64"/>
      <c r="E64" s="64"/>
      <c r="F64" s="64"/>
      <c r="G64" s="64"/>
      <c r="H64" s="86">
        <f t="shared" si="0"/>
        <v>0</v>
      </c>
      <c r="I64" s="19" t="e">
        <f t="shared" si="1"/>
        <v>#DIV/0!</v>
      </c>
      <c r="J64" s="66"/>
      <c r="K64" s="67"/>
      <c r="L64" s="67"/>
      <c r="M64" s="20">
        <f t="shared" si="2"/>
        <v>0</v>
      </c>
      <c r="N64" s="19" t="e">
        <f t="shared" si="3"/>
        <v>#DIV/0!</v>
      </c>
      <c r="O64" s="70"/>
    </row>
    <row r="65" spans="1:15" s="60" customFormat="1">
      <c r="A65" s="61"/>
      <c r="B65" s="61"/>
      <c r="C65" s="63"/>
      <c r="D65" s="64"/>
      <c r="E65" s="64"/>
      <c r="F65" s="64"/>
      <c r="G65" s="64"/>
      <c r="H65" s="86">
        <f t="shared" si="0"/>
        <v>0</v>
      </c>
      <c r="I65" s="19" t="e">
        <f t="shared" si="1"/>
        <v>#DIV/0!</v>
      </c>
      <c r="J65" s="66"/>
      <c r="K65" s="67"/>
      <c r="L65" s="67"/>
      <c r="M65" s="20">
        <f t="shared" si="2"/>
        <v>0</v>
      </c>
      <c r="N65" s="19" t="e">
        <f t="shared" si="3"/>
        <v>#DIV/0!</v>
      </c>
      <c r="O65" s="70"/>
    </row>
    <row r="66" spans="1:15" s="60" customFormat="1">
      <c r="A66" s="61"/>
      <c r="B66" s="61"/>
      <c r="C66" s="63"/>
      <c r="D66" s="64"/>
      <c r="E66" s="64"/>
      <c r="F66" s="64"/>
      <c r="G66" s="64"/>
      <c r="H66" s="86">
        <f t="shared" si="0"/>
        <v>0</v>
      </c>
      <c r="I66" s="19" t="e">
        <f t="shared" si="1"/>
        <v>#DIV/0!</v>
      </c>
      <c r="J66" s="66"/>
      <c r="K66" s="67"/>
      <c r="L66" s="67"/>
      <c r="M66" s="20">
        <f t="shared" si="2"/>
        <v>0</v>
      </c>
      <c r="N66" s="19" t="e">
        <f t="shared" si="3"/>
        <v>#DIV/0!</v>
      </c>
      <c r="O66" s="70"/>
    </row>
    <row r="67" spans="1:15" s="60" customFormat="1">
      <c r="A67" s="61"/>
      <c r="B67" s="61"/>
      <c r="C67" s="63"/>
      <c r="D67" s="64"/>
      <c r="E67" s="64"/>
      <c r="F67" s="64"/>
      <c r="G67" s="64"/>
      <c r="H67" s="86">
        <f t="shared" si="0"/>
        <v>0</v>
      </c>
      <c r="I67" s="19" t="e">
        <f t="shared" si="1"/>
        <v>#DIV/0!</v>
      </c>
      <c r="J67" s="66"/>
      <c r="K67" s="67"/>
      <c r="L67" s="67"/>
      <c r="M67" s="20">
        <f t="shared" si="2"/>
        <v>0</v>
      </c>
      <c r="N67" s="19" t="e">
        <f t="shared" si="3"/>
        <v>#DIV/0!</v>
      </c>
      <c r="O67" s="70"/>
    </row>
    <row r="68" spans="1:15" s="60" customFormat="1">
      <c r="A68" s="61"/>
      <c r="B68" s="61"/>
      <c r="C68" s="63"/>
      <c r="D68" s="64"/>
      <c r="E68" s="64"/>
      <c r="F68" s="64"/>
      <c r="G68" s="64"/>
      <c r="H68" s="86">
        <f t="shared" si="0"/>
        <v>0</v>
      </c>
      <c r="I68" s="19" t="e">
        <f t="shared" si="1"/>
        <v>#DIV/0!</v>
      </c>
      <c r="J68" s="66"/>
      <c r="K68" s="67"/>
      <c r="L68" s="67"/>
      <c r="M68" s="20">
        <f t="shared" si="2"/>
        <v>0</v>
      </c>
      <c r="N68" s="19" t="e">
        <f t="shared" si="3"/>
        <v>#DIV/0!</v>
      </c>
      <c r="O68" s="70"/>
    </row>
    <row r="69" spans="1:15" s="60" customFormat="1">
      <c r="A69" s="61"/>
      <c r="B69" s="61"/>
      <c r="C69" s="63"/>
      <c r="D69" s="64"/>
      <c r="E69" s="64"/>
      <c r="F69" s="64"/>
      <c r="G69" s="64"/>
      <c r="H69" s="86">
        <f t="shared" si="0"/>
        <v>0</v>
      </c>
      <c r="I69" s="19" t="e">
        <f t="shared" si="1"/>
        <v>#DIV/0!</v>
      </c>
      <c r="J69" s="66"/>
      <c r="K69" s="67"/>
      <c r="L69" s="67"/>
      <c r="M69" s="20">
        <f t="shared" si="2"/>
        <v>0</v>
      </c>
      <c r="N69" s="19" t="e">
        <f t="shared" si="3"/>
        <v>#DIV/0!</v>
      </c>
      <c r="O69" s="70"/>
    </row>
    <row r="70" spans="1:15" s="60" customFormat="1">
      <c r="A70" s="61"/>
      <c r="B70" s="61"/>
      <c r="C70" s="63"/>
      <c r="D70" s="64"/>
      <c r="E70" s="64"/>
      <c r="F70" s="64"/>
      <c r="G70" s="64"/>
      <c r="H70" s="86">
        <f t="shared" si="0"/>
        <v>0</v>
      </c>
      <c r="I70" s="19" t="e">
        <f t="shared" si="1"/>
        <v>#DIV/0!</v>
      </c>
      <c r="J70" s="66"/>
      <c r="K70" s="67"/>
      <c r="L70" s="67"/>
      <c r="M70" s="20">
        <f t="shared" si="2"/>
        <v>0</v>
      </c>
      <c r="N70" s="19" t="e">
        <f t="shared" si="3"/>
        <v>#DIV/0!</v>
      </c>
      <c r="O70" s="70"/>
    </row>
    <row r="71" spans="1:15" s="60" customFormat="1">
      <c r="A71" s="61"/>
      <c r="B71" s="61"/>
      <c r="C71" s="63"/>
      <c r="D71" s="64"/>
      <c r="E71" s="64"/>
      <c r="F71" s="64"/>
      <c r="G71" s="64"/>
      <c r="H71" s="86">
        <f t="shared" si="0"/>
        <v>0</v>
      </c>
      <c r="I71" s="19" t="e">
        <f t="shared" si="1"/>
        <v>#DIV/0!</v>
      </c>
      <c r="J71" s="66"/>
      <c r="K71" s="67"/>
      <c r="L71" s="67"/>
      <c r="M71" s="20">
        <f t="shared" si="2"/>
        <v>0</v>
      </c>
      <c r="N71" s="19" t="e">
        <f t="shared" si="3"/>
        <v>#DIV/0!</v>
      </c>
      <c r="O71" s="70"/>
    </row>
    <row r="72" spans="1:15" s="60" customFormat="1">
      <c r="A72" s="61"/>
      <c r="B72" s="61"/>
      <c r="C72" s="63"/>
      <c r="D72" s="64"/>
      <c r="E72" s="64"/>
      <c r="F72" s="64"/>
      <c r="G72" s="64"/>
      <c r="H72" s="86">
        <f t="shared" si="0"/>
        <v>0</v>
      </c>
      <c r="I72" s="19" t="e">
        <f t="shared" si="1"/>
        <v>#DIV/0!</v>
      </c>
      <c r="J72" s="66"/>
      <c r="K72" s="67"/>
      <c r="L72" s="67"/>
      <c r="M72" s="20">
        <f t="shared" si="2"/>
        <v>0</v>
      </c>
      <c r="N72" s="19" t="e">
        <f t="shared" si="3"/>
        <v>#DIV/0!</v>
      </c>
      <c r="O72" s="70"/>
    </row>
    <row r="73" spans="1:15" s="60" customFormat="1">
      <c r="A73" s="61"/>
      <c r="B73" s="61"/>
      <c r="C73" s="63"/>
      <c r="D73" s="64"/>
      <c r="E73" s="64"/>
      <c r="F73" s="64"/>
      <c r="G73" s="64"/>
      <c r="H73" s="86">
        <f t="shared" si="0"/>
        <v>0</v>
      </c>
      <c r="I73" s="19" t="e">
        <f t="shared" si="1"/>
        <v>#DIV/0!</v>
      </c>
      <c r="J73" s="66"/>
      <c r="K73" s="67"/>
      <c r="L73" s="67"/>
      <c r="M73" s="20">
        <f t="shared" si="2"/>
        <v>0</v>
      </c>
      <c r="N73" s="19" t="e">
        <f t="shared" si="3"/>
        <v>#DIV/0!</v>
      </c>
      <c r="O73" s="70"/>
    </row>
    <row r="74" spans="1:15" s="60" customFormat="1">
      <c r="A74" s="61"/>
      <c r="B74" s="61"/>
      <c r="C74" s="63"/>
      <c r="D74" s="64"/>
      <c r="E74" s="64"/>
      <c r="F74" s="64"/>
      <c r="G74" s="64"/>
      <c r="H74" s="86">
        <f t="shared" si="0"/>
        <v>0</v>
      </c>
      <c r="I74" s="19" t="e">
        <f t="shared" si="1"/>
        <v>#DIV/0!</v>
      </c>
      <c r="J74" s="66"/>
      <c r="K74" s="67"/>
      <c r="L74" s="67"/>
      <c r="M74" s="20">
        <f t="shared" si="2"/>
        <v>0</v>
      </c>
      <c r="N74" s="19" t="e">
        <f t="shared" si="3"/>
        <v>#DIV/0!</v>
      </c>
      <c r="O74" s="70"/>
    </row>
    <row r="75" spans="1:15" s="60" customFormat="1">
      <c r="A75" s="61"/>
      <c r="B75" s="61"/>
      <c r="C75" s="63"/>
      <c r="D75" s="64"/>
      <c r="E75" s="64"/>
      <c r="F75" s="64"/>
      <c r="G75" s="64"/>
      <c r="H75" s="86">
        <f t="shared" si="0"/>
        <v>0</v>
      </c>
      <c r="I75" s="19" t="e">
        <f t="shared" si="1"/>
        <v>#DIV/0!</v>
      </c>
      <c r="J75" s="66"/>
      <c r="K75" s="67"/>
      <c r="L75" s="67"/>
      <c r="M75" s="20">
        <f t="shared" si="2"/>
        <v>0</v>
      </c>
      <c r="N75" s="19" t="e">
        <f t="shared" si="3"/>
        <v>#DIV/0!</v>
      </c>
      <c r="O75" s="70"/>
    </row>
    <row r="76" spans="1:15" s="60" customFormat="1">
      <c r="A76" s="61"/>
      <c r="B76" s="61"/>
      <c r="C76" s="63"/>
      <c r="D76" s="64"/>
      <c r="E76" s="64"/>
      <c r="F76" s="64"/>
      <c r="G76" s="64"/>
      <c r="H76" s="86">
        <f t="shared" ref="H76:H139" si="4">E76+F76</f>
        <v>0</v>
      </c>
      <c r="I76" s="19" t="e">
        <f t="shared" ref="I76:I139" si="5">E76/D76</f>
        <v>#DIV/0!</v>
      </c>
      <c r="J76" s="66"/>
      <c r="K76" s="67"/>
      <c r="L76" s="67"/>
      <c r="M76" s="20">
        <f t="shared" ref="M76:M139" si="6">K76-L76</f>
        <v>0</v>
      </c>
      <c r="N76" s="19" t="e">
        <f t="shared" ref="N76:N139" si="7">L76/K76</f>
        <v>#DIV/0!</v>
      </c>
      <c r="O76" s="70"/>
    </row>
    <row r="77" spans="1:15" s="60" customFormat="1">
      <c r="A77" s="61"/>
      <c r="B77" s="61"/>
      <c r="C77" s="63"/>
      <c r="D77" s="64"/>
      <c r="E77" s="64"/>
      <c r="F77" s="64"/>
      <c r="G77" s="64"/>
      <c r="H77" s="86">
        <f t="shared" si="4"/>
        <v>0</v>
      </c>
      <c r="I77" s="19" t="e">
        <f t="shared" si="5"/>
        <v>#DIV/0!</v>
      </c>
      <c r="J77" s="66"/>
      <c r="K77" s="67"/>
      <c r="L77" s="67"/>
      <c r="M77" s="20">
        <f t="shared" si="6"/>
        <v>0</v>
      </c>
      <c r="N77" s="19" t="e">
        <f t="shared" si="7"/>
        <v>#DIV/0!</v>
      </c>
      <c r="O77" s="70"/>
    </row>
    <row r="78" spans="1:15" s="60" customFormat="1">
      <c r="A78" s="61"/>
      <c r="B78" s="61"/>
      <c r="C78" s="63"/>
      <c r="D78" s="64"/>
      <c r="E78" s="64"/>
      <c r="F78" s="64"/>
      <c r="G78" s="64"/>
      <c r="H78" s="86">
        <f t="shared" si="4"/>
        <v>0</v>
      </c>
      <c r="I78" s="19" t="e">
        <f t="shared" si="5"/>
        <v>#DIV/0!</v>
      </c>
      <c r="J78" s="66"/>
      <c r="K78" s="67"/>
      <c r="L78" s="67"/>
      <c r="M78" s="20">
        <f t="shared" si="6"/>
        <v>0</v>
      </c>
      <c r="N78" s="19" t="e">
        <f t="shared" si="7"/>
        <v>#DIV/0!</v>
      </c>
      <c r="O78" s="70"/>
    </row>
    <row r="79" spans="1:15" s="60" customFormat="1">
      <c r="A79" s="61"/>
      <c r="B79" s="61"/>
      <c r="C79" s="63"/>
      <c r="D79" s="64"/>
      <c r="E79" s="64"/>
      <c r="F79" s="64"/>
      <c r="G79" s="64"/>
      <c r="H79" s="86">
        <f t="shared" si="4"/>
        <v>0</v>
      </c>
      <c r="I79" s="19" t="e">
        <f t="shared" si="5"/>
        <v>#DIV/0!</v>
      </c>
      <c r="J79" s="66"/>
      <c r="K79" s="67"/>
      <c r="L79" s="67"/>
      <c r="M79" s="20">
        <f t="shared" si="6"/>
        <v>0</v>
      </c>
      <c r="N79" s="19" t="e">
        <f t="shared" si="7"/>
        <v>#DIV/0!</v>
      </c>
      <c r="O79" s="70"/>
    </row>
    <row r="80" spans="1:15" s="60" customFormat="1">
      <c r="A80" s="61"/>
      <c r="B80" s="61"/>
      <c r="C80" s="63"/>
      <c r="D80" s="64"/>
      <c r="E80" s="64"/>
      <c r="F80" s="64"/>
      <c r="G80" s="64"/>
      <c r="H80" s="86">
        <f t="shared" si="4"/>
        <v>0</v>
      </c>
      <c r="I80" s="19" t="e">
        <f t="shared" si="5"/>
        <v>#DIV/0!</v>
      </c>
      <c r="J80" s="66"/>
      <c r="K80" s="67"/>
      <c r="L80" s="67"/>
      <c r="M80" s="20">
        <f t="shared" si="6"/>
        <v>0</v>
      </c>
      <c r="N80" s="19" t="e">
        <f t="shared" si="7"/>
        <v>#DIV/0!</v>
      </c>
      <c r="O80" s="70"/>
    </row>
    <row r="81" spans="1:15" s="60" customFormat="1">
      <c r="A81" s="61"/>
      <c r="B81" s="61"/>
      <c r="C81" s="63"/>
      <c r="D81" s="64"/>
      <c r="E81" s="64"/>
      <c r="F81" s="64"/>
      <c r="G81" s="64"/>
      <c r="H81" s="86">
        <f t="shared" si="4"/>
        <v>0</v>
      </c>
      <c r="I81" s="19" t="e">
        <f t="shared" si="5"/>
        <v>#DIV/0!</v>
      </c>
      <c r="J81" s="66"/>
      <c r="K81" s="67"/>
      <c r="L81" s="67"/>
      <c r="M81" s="20">
        <f t="shared" si="6"/>
        <v>0</v>
      </c>
      <c r="N81" s="19" t="e">
        <f t="shared" si="7"/>
        <v>#DIV/0!</v>
      </c>
      <c r="O81" s="70"/>
    </row>
    <row r="82" spans="1:15" s="60" customFormat="1">
      <c r="A82" s="61"/>
      <c r="B82" s="61"/>
      <c r="C82" s="63"/>
      <c r="D82" s="64"/>
      <c r="E82" s="64"/>
      <c r="F82" s="64"/>
      <c r="G82" s="64"/>
      <c r="H82" s="86">
        <f t="shared" si="4"/>
        <v>0</v>
      </c>
      <c r="I82" s="19" t="e">
        <f t="shared" si="5"/>
        <v>#DIV/0!</v>
      </c>
      <c r="J82" s="66"/>
      <c r="K82" s="67"/>
      <c r="L82" s="67"/>
      <c r="M82" s="20">
        <f t="shared" si="6"/>
        <v>0</v>
      </c>
      <c r="N82" s="19" t="e">
        <f t="shared" si="7"/>
        <v>#DIV/0!</v>
      </c>
      <c r="O82" s="70"/>
    </row>
    <row r="83" spans="1:15" s="60" customFormat="1">
      <c r="A83" s="61"/>
      <c r="B83" s="61"/>
      <c r="C83" s="63"/>
      <c r="D83" s="64"/>
      <c r="E83" s="64"/>
      <c r="F83" s="64"/>
      <c r="G83" s="64"/>
      <c r="H83" s="86">
        <f t="shared" si="4"/>
        <v>0</v>
      </c>
      <c r="I83" s="19" t="e">
        <f t="shared" si="5"/>
        <v>#DIV/0!</v>
      </c>
      <c r="J83" s="66"/>
      <c r="K83" s="67"/>
      <c r="L83" s="67"/>
      <c r="M83" s="20">
        <f t="shared" si="6"/>
        <v>0</v>
      </c>
      <c r="N83" s="19" t="e">
        <f t="shared" si="7"/>
        <v>#DIV/0!</v>
      </c>
      <c r="O83" s="70"/>
    </row>
    <row r="84" spans="1:15" s="60" customFormat="1">
      <c r="A84" s="61"/>
      <c r="B84" s="61"/>
      <c r="C84" s="63"/>
      <c r="D84" s="64"/>
      <c r="E84" s="64"/>
      <c r="F84" s="64"/>
      <c r="G84" s="64"/>
      <c r="H84" s="86">
        <f t="shared" si="4"/>
        <v>0</v>
      </c>
      <c r="I84" s="19" t="e">
        <f t="shared" si="5"/>
        <v>#DIV/0!</v>
      </c>
      <c r="J84" s="66"/>
      <c r="K84" s="67"/>
      <c r="L84" s="67"/>
      <c r="M84" s="20">
        <f t="shared" si="6"/>
        <v>0</v>
      </c>
      <c r="N84" s="19" t="e">
        <f t="shared" si="7"/>
        <v>#DIV/0!</v>
      </c>
      <c r="O84" s="70"/>
    </row>
    <row r="85" spans="1:15" s="60" customFormat="1">
      <c r="A85" s="61"/>
      <c r="B85" s="61"/>
      <c r="C85" s="63"/>
      <c r="D85" s="64"/>
      <c r="E85" s="64"/>
      <c r="F85" s="64"/>
      <c r="G85" s="64"/>
      <c r="H85" s="86">
        <f t="shared" si="4"/>
        <v>0</v>
      </c>
      <c r="I85" s="19" t="e">
        <f t="shared" si="5"/>
        <v>#DIV/0!</v>
      </c>
      <c r="J85" s="66"/>
      <c r="K85" s="67"/>
      <c r="L85" s="67"/>
      <c r="M85" s="20">
        <f t="shared" si="6"/>
        <v>0</v>
      </c>
      <c r="N85" s="19" t="e">
        <f t="shared" si="7"/>
        <v>#DIV/0!</v>
      </c>
      <c r="O85" s="70"/>
    </row>
    <row r="86" spans="1:15" s="60" customFormat="1">
      <c r="A86" s="61"/>
      <c r="B86" s="61"/>
      <c r="C86" s="63"/>
      <c r="D86" s="64"/>
      <c r="E86" s="64"/>
      <c r="F86" s="64"/>
      <c r="G86" s="64"/>
      <c r="H86" s="86">
        <f t="shared" si="4"/>
        <v>0</v>
      </c>
      <c r="I86" s="19" t="e">
        <f t="shared" si="5"/>
        <v>#DIV/0!</v>
      </c>
      <c r="J86" s="66"/>
      <c r="K86" s="67"/>
      <c r="L86" s="67"/>
      <c r="M86" s="20">
        <f t="shared" si="6"/>
        <v>0</v>
      </c>
      <c r="N86" s="19" t="e">
        <f t="shared" si="7"/>
        <v>#DIV/0!</v>
      </c>
      <c r="O86" s="70"/>
    </row>
    <row r="87" spans="1:15" s="60" customFormat="1">
      <c r="A87" s="61"/>
      <c r="B87" s="61"/>
      <c r="C87" s="63"/>
      <c r="D87" s="64"/>
      <c r="E87" s="64"/>
      <c r="F87" s="64"/>
      <c r="G87" s="64"/>
      <c r="H87" s="86">
        <f t="shared" si="4"/>
        <v>0</v>
      </c>
      <c r="I87" s="19" t="e">
        <f t="shared" si="5"/>
        <v>#DIV/0!</v>
      </c>
      <c r="J87" s="66"/>
      <c r="K87" s="67"/>
      <c r="L87" s="67"/>
      <c r="M87" s="20">
        <f t="shared" si="6"/>
        <v>0</v>
      </c>
      <c r="N87" s="19" t="e">
        <f t="shared" si="7"/>
        <v>#DIV/0!</v>
      </c>
      <c r="O87" s="70"/>
    </row>
    <row r="88" spans="1:15" s="60" customFormat="1">
      <c r="A88" s="61"/>
      <c r="B88" s="61"/>
      <c r="C88" s="63"/>
      <c r="D88" s="64"/>
      <c r="E88" s="64"/>
      <c r="F88" s="64"/>
      <c r="G88" s="64"/>
      <c r="H88" s="86">
        <f t="shared" si="4"/>
        <v>0</v>
      </c>
      <c r="I88" s="19" t="e">
        <f t="shared" si="5"/>
        <v>#DIV/0!</v>
      </c>
      <c r="J88" s="66"/>
      <c r="K88" s="67"/>
      <c r="L88" s="67"/>
      <c r="M88" s="20">
        <f t="shared" si="6"/>
        <v>0</v>
      </c>
      <c r="N88" s="19" t="e">
        <f t="shared" si="7"/>
        <v>#DIV/0!</v>
      </c>
      <c r="O88" s="70"/>
    </row>
    <row r="89" spans="1:15" s="60" customFormat="1">
      <c r="A89" s="61"/>
      <c r="B89" s="61"/>
      <c r="C89" s="63"/>
      <c r="D89" s="64"/>
      <c r="E89" s="64"/>
      <c r="F89" s="64"/>
      <c r="G89" s="64"/>
      <c r="H89" s="86">
        <f t="shared" si="4"/>
        <v>0</v>
      </c>
      <c r="I89" s="19" t="e">
        <f t="shared" si="5"/>
        <v>#DIV/0!</v>
      </c>
      <c r="J89" s="66"/>
      <c r="K89" s="67"/>
      <c r="L89" s="67"/>
      <c r="M89" s="20">
        <f t="shared" si="6"/>
        <v>0</v>
      </c>
      <c r="N89" s="19" t="e">
        <f t="shared" si="7"/>
        <v>#DIV/0!</v>
      </c>
      <c r="O89" s="70"/>
    </row>
    <row r="90" spans="1:15" s="60" customFormat="1">
      <c r="A90" s="61"/>
      <c r="B90" s="61"/>
      <c r="C90" s="63"/>
      <c r="D90" s="64"/>
      <c r="E90" s="64"/>
      <c r="F90" s="64"/>
      <c r="G90" s="64"/>
      <c r="H90" s="86">
        <f t="shared" si="4"/>
        <v>0</v>
      </c>
      <c r="I90" s="19" t="e">
        <f t="shared" si="5"/>
        <v>#DIV/0!</v>
      </c>
      <c r="J90" s="66"/>
      <c r="K90" s="67"/>
      <c r="L90" s="67"/>
      <c r="M90" s="20">
        <f t="shared" si="6"/>
        <v>0</v>
      </c>
      <c r="N90" s="19" t="e">
        <f t="shared" si="7"/>
        <v>#DIV/0!</v>
      </c>
      <c r="O90" s="70"/>
    </row>
    <row r="91" spans="1:15" s="60" customFormat="1">
      <c r="A91" s="61"/>
      <c r="B91" s="61"/>
      <c r="C91" s="63"/>
      <c r="D91" s="64"/>
      <c r="E91" s="64"/>
      <c r="F91" s="64"/>
      <c r="G91" s="64"/>
      <c r="H91" s="86">
        <f t="shared" si="4"/>
        <v>0</v>
      </c>
      <c r="I91" s="19" t="e">
        <f t="shared" si="5"/>
        <v>#DIV/0!</v>
      </c>
      <c r="J91" s="66"/>
      <c r="K91" s="67"/>
      <c r="L91" s="67"/>
      <c r="M91" s="20">
        <f t="shared" si="6"/>
        <v>0</v>
      </c>
      <c r="N91" s="19" t="e">
        <f t="shared" si="7"/>
        <v>#DIV/0!</v>
      </c>
      <c r="O91" s="70"/>
    </row>
    <row r="92" spans="1:15" s="60" customFormat="1">
      <c r="A92" s="61"/>
      <c r="B92" s="61"/>
      <c r="C92" s="63"/>
      <c r="D92" s="64"/>
      <c r="E92" s="64"/>
      <c r="F92" s="64"/>
      <c r="G92" s="64"/>
      <c r="H92" s="86">
        <f t="shared" si="4"/>
        <v>0</v>
      </c>
      <c r="I92" s="19" t="e">
        <f t="shared" si="5"/>
        <v>#DIV/0!</v>
      </c>
      <c r="J92" s="66"/>
      <c r="K92" s="67"/>
      <c r="L92" s="67"/>
      <c r="M92" s="20">
        <f t="shared" si="6"/>
        <v>0</v>
      </c>
      <c r="N92" s="19" t="e">
        <f t="shared" si="7"/>
        <v>#DIV/0!</v>
      </c>
      <c r="O92" s="70"/>
    </row>
    <row r="93" spans="1:15" s="60" customFormat="1">
      <c r="A93" s="61"/>
      <c r="B93" s="61"/>
      <c r="C93" s="63"/>
      <c r="D93" s="64"/>
      <c r="E93" s="64"/>
      <c r="F93" s="64"/>
      <c r="G93" s="64"/>
      <c r="H93" s="86">
        <f t="shared" si="4"/>
        <v>0</v>
      </c>
      <c r="I93" s="19" t="e">
        <f t="shared" si="5"/>
        <v>#DIV/0!</v>
      </c>
      <c r="J93" s="66"/>
      <c r="K93" s="67"/>
      <c r="L93" s="67"/>
      <c r="M93" s="20">
        <f t="shared" si="6"/>
        <v>0</v>
      </c>
      <c r="N93" s="19" t="e">
        <f t="shared" si="7"/>
        <v>#DIV/0!</v>
      </c>
      <c r="O93" s="70"/>
    </row>
    <row r="94" spans="1:15" s="60" customFormat="1">
      <c r="A94" s="61"/>
      <c r="B94" s="61"/>
      <c r="C94" s="63"/>
      <c r="D94" s="64"/>
      <c r="E94" s="64"/>
      <c r="F94" s="64"/>
      <c r="G94" s="64"/>
      <c r="H94" s="86">
        <f t="shared" si="4"/>
        <v>0</v>
      </c>
      <c r="I94" s="19" t="e">
        <f t="shared" si="5"/>
        <v>#DIV/0!</v>
      </c>
      <c r="J94" s="66"/>
      <c r="K94" s="67"/>
      <c r="L94" s="67"/>
      <c r="M94" s="20">
        <f t="shared" si="6"/>
        <v>0</v>
      </c>
      <c r="N94" s="19" t="e">
        <f t="shared" si="7"/>
        <v>#DIV/0!</v>
      </c>
      <c r="O94" s="70"/>
    </row>
    <row r="95" spans="1:15" s="60" customFormat="1">
      <c r="A95" s="61"/>
      <c r="B95" s="61"/>
      <c r="C95" s="63"/>
      <c r="D95" s="64"/>
      <c r="E95" s="64"/>
      <c r="F95" s="64"/>
      <c r="G95" s="64"/>
      <c r="H95" s="86">
        <f t="shared" si="4"/>
        <v>0</v>
      </c>
      <c r="I95" s="19" t="e">
        <f t="shared" si="5"/>
        <v>#DIV/0!</v>
      </c>
      <c r="J95" s="66"/>
      <c r="K95" s="67"/>
      <c r="L95" s="67"/>
      <c r="M95" s="20">
        <f t="shared" si="6"/>
        <v>0</v>
      </c>
      <c r="N95" s="19" t="e">
        <f t="shared" si="7"/>
        <v>#DIV/0!</v>
      </c>
      <c r="O95" s="70"/>
    </row>
    <row r="96" spans="1:15" s="60" customFormat="1">
      <c r="A96" s="61"/>
      <c r="B96" s="61"/>
      <c r="C96" s="63"/>
      <c r="D96" s="64"/>
      <c r="E96" s="64"/>
      <c r="F96" s="64"/>
      <c r="G96" s="64"/>
      <c r="H96" s="86">
        <f t="shared" si="4"/>
        <v>0</v>
      </c>
      <c r="I96" s="19" t="e">
        <f t="shared" si="5"/>
        <v>#DIV/0!</v>
      </c>
      <c r="J96" s="66"/>
      <c r="K96" s="67"/>
      <c r="L96" s="67"/>
      <c r="M96" s="20">
        <f t="shared" si="6"/>
        <v>0</v>
      </c>
      <c r="N96" s="19" t="e">
        <f t="shared" si="7"/>
        <v>#DIV/0!</v>
      </c>
      <c r="O96" s="70"/>
    </row>
    <row r="97" spans="1:15" s="60" customFormat="1">
      <c r="A97" s="61"/>
      <c r="B97" s="61"/>
      <c r="C97" s="63"/>
      <c r="D97" s="64"/>
      <c r="E97" s="64"/>
      <c r="F97" s="64"/>
      <c r="G97" s="64"/>
      <c r="H97" s="86">
        <f t="shared" si="4"/>
        <v>0</v>
      </c>
      <c r="I97" s="19" t="e">
        <f t="shared" si="5"/>
        <v>#DIV/0!</v>
      </c>
      <c r="J97" s="66"/>
      <c r="K97" s="67"/>
      <c r="L97" s="67"/>
      <c r="M97" s="20">
        <f t="shared" si="6"/>
        <v>0</v>
      </c>
      <c r="N97" s="19" t="e">
        <f t="shared" si="7"/>
        <v>#DIV/0!</v>
      </c>
      <c r="O97" s="70"/>
    </row>
    <row r="98" spans="1:15" s="60" customFormat="1">
      <c r="A98" s="61"/>
      <c r="B98" s="61"/>
      <c r="C98" s="63"/>
      <c r="D98" s="64"/>
      <c r="E98" s="64"/>
      <c r="F98" s="64"/>
      <c r="G98" s="64"/>
      <c r="H98" s="86">
        <f t="shared" si="4"/>
        <v>0</v>
      </c>
      <c r="I98" s="19" t="e">
        <f t="shared" si="5"/>
        <v>#DIV/0!</v>
      </c>
      <c r="J98" s="66"/>
      <c r="K98" s="67"/>
      <c r="L98" s="67"/>
      <c r="M98" s="20">
        <f t="shared" si="6"/>
        <v>0</v>
      </c>
      <c r="N98" s="19" t="e">
        <f t="shared" si="7"/>
        <v>#DIV/0!</v>
      </c>
      <c r="O98" s="70"/>
    </row>
    <row r="99" spans="1:15" s="60" customFormat="1">
      <c r="A99" s="61"/>
      <c r="B99" s="61"/>
      <c r="C99" s="63"/>
      <c r="D99" s="64"/>
      <c r="E99" s="64"/>
      <c r="F99" s="64"/>
      <c r="G99" s="64"/>
      <c r="H99" s="86">
        <f t="shared" si="4"/>
        <v>0</v>
      </c>
      <c r="I99" s="19" t="e">
        <f t="shared" si="5"/>
        <v>#DIV/0!</v>
      </c>
      <c r="J99" s="66"/>
      <c r="K99" s="67"/>
      <c r="L99" s="67"/>
      <c r="M99" s="20">
        <f t="shared" si="6"/>
        <v>0</v>
      </c>
      <c r="N99" s="19" t="e">
        <f t="shared" si="7"/>
        <v>#DIV/0!</v>
      </c>
      <c r="O99" s="70"/>
    </row>
    <row r="100" spans="1:15" s="60" customFormat="1">
      <c r="A100" s="61"/>
      <c r="B100" s="61"/>
      <c r="C100" s="63"/>
      <c r="D100" s="64"/>
      <c r="E100" s="64"/>
      <c r="F100" s="64"/>
      <c r="G100" s="64"/>
      <c r="H100" s="86">
        <f t="shared" si="4"/>
        <v>0</v>
      </c>
      <c r="I100" s="19" t="e">
        <f t="shared" si="5"/>
        <v>#DIV/0!</v>
      </c>
      <c r="J100" s="66"/>
      <c r="K100" s="67"/>
      <c r="L100" s="67"/>
      <c r="M100" s="20">
        <f t="shared" si="6"/>
        <v>0</v>
      </c>
      <c r="N100" s="19" t="e">
        <f t="shared" si="7"/>
        <v>#DIV/0!</v>
      </c>
      <c r="O100" s="70"/>
    </row>
    <row r="101" spans="1:15" s="60" customFormat="1">
      <c r="A101" s="61"/>
      <c r="B101" s="61"/>
      <c r="C101" s="63"/>
      <c r="D101" s="64"/>
      <c r="E101" s="64"/>
      <c r="F101" s="64"/>
      <c r="G101" s="64"/>
      <c r="H101" s="86">
        <f t="shared" si="4"/>
        <v>0</v>
      </c>
      <c r="I101" s="19" t="e">
        <f t="shared" si="5"/>
        <v>#DIV/0!</v>
      </c>
      <c r="J101" s="66"/>
      <c r="K101" s="67"/>
      <c r="L101" s="67"/>
      <c r="M101" s="20">
        <f t="shared" si="6"/>
        <v>0</v>
      </c>
      <c r="N101" s="19" t="e">
        <f t="shared" si="7"/>
        <v>#DIV/0!</v>
      </c>
      <c r="O101" s="70"/>
    </row>
    <row r="102" spans="1:15" s="60" customFormat="1">
      <c r="A102" s="61"/>
      <c r="B102" s="61"/>
      <c r="C102" s="63"/>
      <c r="D102" s="64"/>
      <c r="E102" s="64"/>
      <c r="F102" s="64"/>
      <c r="G102" s="64"/>
      <c r="H102" s="86">
        <f t="shared" si="4"/>
        <v>0</v>
      </c>
      <c r="I102" s="19" t="e">
        <f t="shared" si="5"/>
        <v>#DIV/0!</v>
      </c>
      <c r="J102" s="66"/>
      <c r="K102" s="67"/>
      <c r="L102" s="67"/>
      <c r="M102" s="20">
        <f t="shared" si="6"/>
        <v>0</v>
      </c>
      <c r="N102" s="19" t="e">
        <f t="shared" si="7"/>
        <v>#DIV/0!</v>
      </c>
      <c r="O102" s="70"/>
    </row>
    <row r="103" spans="1:15" s="60" customFormat="1">
      <c r="A103" s="61"/>
      <c r="B103" s="61"/>
      <c r="C103" s="63"/>
      <c r="D103" s="64"/>
      <c r="E103" s="64"/>
      <c r="F103" s="64"/>
      <c r="G103" s="64"/>
      <c r="H103" s="86">
        <f t="shared" si="4"/>
        <v>0</v>
      </c>
      <c r="I103" s="19" t="e">
        <f t="shared" si="5"/>
        <v>#DIV/0!</v>
      </c>
      <c r="J103" s="66"/>
      <c r="K103" s="67"/>
      <c r="L103" s="67"/>
      <c r="M103" s="20">
        <f t="shared" si="6"/>
        <v>0</v>
      </c>
      <c r="N103" s="19" t="e">
        <f t="shared" si="7"/>
        <v>#DIV/0!</v>
      </c>
      <c r="O103" s="70"/>
    </row>
    <row r="104" spans="1:15" s="60" customFormat="1">
      <c r="A104" s="61"/>
      <c r="B104" s="61"/>
      <c r="C104" s="63"/>
      <c r="D104" s="64"/>
      <c r="E104" s="64"/>
      <c r="F104" s="64"/>
      <c r="G104" s="64"/>
      <c r="H104" s="86">
        <f t="shared" si="4"/>
        <v>0</v>
      </c>
      <c r="I104" s="19" t="e">
        <f t="shared" si="5"/>
        <v>#DIV/0!</v>
      </c>
      <c r="J104" s="66"/>
      <c r="K104" s="67"/>
      <c r="L104" s="67"/>
      <c r="M104" s="20">
        <f t="shared" si="6"/>
        <v>0</v>
      </c>
      <c r="N104" s="19" t="e">
        <f t="shared" si="7"/>
        <v>#DIV/0!</v>
      </c>
      <c r="O104" s="70"/>
    </row>
    <row r="105" spans="1:15" s="60" customFormat="1">
      <c r="A105" s="61"/>
      <c r="B105" s="61"/>
      <c r="C105" s="63"/>
      <c r="D105" s="64"/>
      <c r="E105" s="64"/>
      <c r="F105" s="64"/>
      <c r="G105" s="64"/>
      <c r="H105" s="86">
        <f t="shared" si="4"/>
        <v>0</v>
      </c>
      <c r="I105" s="19" t="e">
        <f t="shared" si="5"/>
        <v>#DIV/0!</v>
      </c>
      <c r="J105" s="66"/>
      <c r="K105" s="67"/>
      <c r="L105" s="67"/>
      <c r="M105" s="20">
        <f t="shared" si="6"/>
        <v>0</v>
      </c>
      <c r="N105" s="19" t="e">
        <f t="shared" si="7"/>
        <v>#DIV/0!</v>
      </c>
      <c r="O105" s="70"/>
    </row>
    <row r="106" spans="1:15" s="60" customFormat="1">
      <c r="A106" s="61"/>
      <c r="B106" s="61"/>
      <c r="C106" s="63"/>
      <c r="D106" s="64"/>
      <c r="E106" s="64"/>
      <c r="F106" s="64"/>
      <c r="G106" s="64"/>
      <c r="H106" s="86">
        <f t="shared" si="4"/>
        <v>0</v>
      </c>
      <c r="I106" s="19" t="e">
        <f t="shared" si="5"/>
        <v>#DIV/0!</v>
      </c>
      <c r="J106" s="66"/>
      <c r="K106" s="67"/>
      <c r="L106" s="67"/>
      <c r="M106" s="20">
        <f t="shared" si="6"/>
        <v>0</v>
      </c>
      <c r="N106" s="19" t="e">
        <f t="shared" si="7"/>
        <v>#DIV/0!</v>
      </c>
      <c r="O106" s="70"/>
    </row>
    <row r="107" spans="1:15" s="60" customFormat="1">
      <c r="A107" s="61"/>
      <c r="B107" s="61"/>
      <c r="C107" s="63"/>
      <c r="D107" s="64"/>
      <c r="E107" s="64"/>
      <c r="F107" s="64"/>
      <c r="G107" s="64"/>
      <c r="H107" s="86">
        <f t="shared" si="4"/>
        <v>0</v>
      </c>
      <c r="I107" s="19" t="e">
        <f t="shared" si="5"/>
        <v>#DIV/0!</v>
      </c>
      <c r="J107" s="66"/>
      <c r="K107" s="67"/>
      <c r="L107" s="67"/>
      <c r="M107" s="20">
        <f t="shared" si="6"/>
        <v>0</v>
      </c>
      <c r="N107" s="19" t="e">
        <f t="shared" si="7"/>
        <v>#DIV/0!</v>
      </c>
      <c r="O107" s="70"/>
    </row>
    <row r="108" spans="1:15" s="60" customFormat="1">
      <c r="A108" s="61"/>
      <c r="B108" s="61"/>
      <c r="C108" s="63"/>
      <c r="D108" s="64"/>
      <c r="E108" s="64"/>
      <c r="F108" s="64"/>
      <c r="G108" s="64"/>
      <c r="H108" s="86">
        <f t="shared" si="4"/>
        <v>0</v>
      </c>
      <c r="I108" s="19" t="e">
        <f t="shared" si="5"/>
        <v>#DIV/0!</v>
      </c>
      <c r="J108" s="66"/>
      <c r="K108" s="67"/>
      <c r="L108" s="67"/>
      <c r="M108" s="20">
        <f t="shared" si="6"/>
        <v>0</v>
      </c>
      <c r="N108" s="19" t="e">
        <f t="shared" si="7"/>
        <v>#DIV/0!</v>
      </c>
      <c r="O108" s="70"/>
    </row>
    <row r="109" spans="1:15" s="60" customFormat="1">
      <c r="A109" s="61"/>
      <c r="B109" s="61"/>
      <c r="C109" s="63"/>
      <c r="D109" s="64"/>
      <c r="E109" s="64"/>
      <c r="F109" s="64"/>
      <c r="G109" s="64"/>
      <c r="H109" s="86">
        <f t="shared" si="4"/>
        <v>0</v>
      </c>
      <c r="I109" s="19" t="e">
        <f t="shared" si="5"/>
        <v>#DIV/0!</v>
      </c>
      <c r="J109" s="66"/>
      <c r="K109" s="67"/>
      <c r="L109" s="67"/>
      <c r="M109" s="20">
        <f t="shared" si="6"/>
        <v>0</v>
      </c>
      <c r="N109" s="19" t="e">
        <f t="shared" si="7"/>
        <v>#DIV/0!</v>
      </c>
      <c r="O109" s="70"/>
    </row>
    <row r="110" spans="1:15" s="60" customFormat="1">
      <c r="A110" s="61"/>
      <c r="B110" s="61"/>
      <c r="C110" s="63"/>
      <c r="D110" s="64"/>
      <c r="E110" s="64"/>
      <c r="F110" s="64"/>
      <c r="G110" s="64"/>
      <c r="H110" s="86">
        <f t="shared" si="4"/>
        <v>0</v>
      </c>
      <c r="I110" s="19" t="e">
        <f t="shared" si="5"/>
        <v>#DIV/0!</v>
      </c>
      <c r="J110" s="66"/>
      <c r="K110" s="67"/>
      <c r="L110" s="67"/>
      <c r="M110" s="20">
        <f t="shared" si="6"/>
        <v>0</v>
      </c>
      <c r="N110" s="19" t="e">
        <f t="shared" si="7"/>
        <v>#DIV/0!</v>
      </c>
      <c r="O110" s="70"/>
    </row>
    <row r="111" spans="1:15" s="60" customFormat="1">
      <c r="A111" s="61"/>
      <c r="B111" s="61"/>
      <c r="C111" s="63"/>
      <c r="D111" s="64"/>
      <c r="E111" s="64"/>
      <c r="F111" s="64"/>
      <c r="G111" s="64"/>
      <c r="H111" s="86">
        <f t="shared" si="4"/>
        <v>0</v>
      </c>
      <c r="I111" s="19" t="e">
        <f t="shared" si="5"/>
        <v>#DIV/0!</v>
      </c>
      <c r="J111" s="66"/>
      <c r="K111" s="67"/>
      <c r="L111" s="67"/>
      <c r="M111" s="20">
        <f t="shared" si="6"/>
        <v>0</v>
      </c>
      <c r="N111" s="19" t="e">
        <f t="shared" si="7"/>
        <v>#DIV/0!</v>
      </c>
      <c r="O111" s="70"/>
    </row>
    <row r="112" spans="1:15" s="60" customFormat="1">
      <c r="A112" s="61"/>
      <c r="B112" s="61"/>
      <c r="C112" s="63"/>
      <c r="D112" s="64"/>
      <c r="E112" s="64"/>
      <c r="F112" s="64"/>
      <c r="G112" s="64"/>
      <c r="H112" s="86">
        <f t="shared" si="4"/>
        <v>0</v>
      </c>
      <c r="I112" s="19" t="e">
        <f t="shared" si="5"/>
        <v>#DIV/0!</v>
      </c>
      <c r="J112" s="66"/>
      <c r="K112" s="67"/>
      <c r="L112" s="67"/>
      <c r="M112" s="20">
        <f t="shared" si="6"/>
        <v>0</v>
      </c>
      <c r="N112" s="19" t="e">
        <f t="shared" si="7"/>
        <v>#DIV/0!</v>
      </c>
      <c r="O112" s="70"/>
    </row>
    <row r="113" spans="1:15" s="60" customFormat="1">
      <c r="A113" s="61"/>
      <c r="B113" s="61"/>
      <c r="C113" s="63"/>
      <c r="D113" s="64"/>
      <c r="E113" s="64"/>
      <c r="F113" s="64"/>
      <c r="G113" s="64"/>
      <c r="H113" s="86">
        <f t="shared" si="4"/>
        <v>0</v>
      </c>
      <c r="I113" s="19" t="e">
        <f t="shared" si="5"/>
        <v>#DIV/0!</v>
      </c>
      <c r="J113" s="66"/>
      <c r="K113" s="67"/>
      <c r="L113" s="67"/>
      <c r="M113" s="20">
        <f t="shared" si="6"/>
        <v>0</v>
      </c>
      <c r="N113" s="19" t="e">
        <f t="shared" si="7"/>
        <v>#DIV/0!</v>
      </c>
      <c r="O113" s="70"/>
    </row>
    <row r="114" spans="1:15" s="60" customFormat="1">
      <c r="A114" s="61"/>
      <c r="B114" s="61"/>
      <c r="C114" s="63"/>
      <c r="D114" s="64"/>
      <c r="E114" s="64"/>
      <c r="F114" s="64"/>
      <c r="G114" s="64"/>
      <c r="H114" s="86">
        <f t="shared" si="4"/>
        <v>0</v>
      </c>
      <c r="I114" s="19" t="e">
        <f t="shared" si="5"/>
        <v>#DIV/0!</v>
      </c>
      <c r="J114" s="66"/>
      <c r="K114" s="67"/>
      <c r="L114" s="67"/>
      <c r="M114" s="20">
        <f t="shared" si="6"/>
        <v>0</v>
      </c>
      <c r="N114" s="19" t="e">
        <f t="shared" si="7"/>
        <v>#DIV/0!</v>
      </c>
      <c r="O114" s="70"/>
    </row>
    <row r="115" spans="1:15" s="60" customFormat="1">
      <c r="A115" s="61"/>
      <c r="B115" s="61"/>
      <c r="C115" s="63"/>
      <c r="D115" s="64"/>
      <c r="E115" s="64"/>
      <c r="F115" s="64"/>
      <c r="G115" s="64"/>
      <c r="H115" s="86">
        <f t="shared" si="4"/>
        <v>0</v>
      </c>
      <c r="I115" s="19" t="e">
        <f t="shared" si="5"/>
        <v>#DIV/0!</v>
      </c>
      <c r="J115" s="66"/>
      <c r="K115" s="67"/>
      <c r="L115" s="67"/>
      <c r="M115" s="20">
        <f t="shared" si="6"/>
        <v>0</v>
      </c>
      <c r="N115" s="19" t="e">
        <f t="shared" si="7"/>
        <v>#DIV/0!</v>
      </c>
      <c r="O115" s="70"/>
    </row>
    <row r="116" spans="1:15" s="60" customFormat="1">
      <c r="A116" s="61"/>
      <c r="B116" s="61"/>
      <c r="C116" s="63"/>
      <c r="D116" s="64"/>
      <c r="E116" s="64"/>
      <c r="F116" s="64"/>
      <c r="G116" s="64"/>
      <c r="H116" s="86">
        <f t="shared" si="4"/>
        <v>0</v>
      </c>
      <c r="I116" s="19" t="e">
        <f t="shared" si="5"/>
        <v>#DIV/0!</v>
      </c>
      <c r="J116" s="66"/>
      <c r="K116" s="67"/>
      <c r="L116" s="67"/>
      <c r="M116" s="20">
        <f t="shared" si="6"/>
        <v>0</v>
      </c>
      <c r="N116" s="19" t="e">
        <f t="shared" si="7"/>
        <v>#DIV/0!</v>
      </c>
      <c r="O116" s="70"/>
    </row>
    <row r="117" spans="1:15" s="60" customFormat="1">
      <c r="A117" s="61"/>
      <c r="B117" s="61"/>
      <c r="C117" s="63"/>
      <c r="D117" s="64"/>
      <c r="E117" s="64"/>
      <c r="F117" s="64"/>
      <c r="G117" s="64"/>
      <c r="H117" s="86">
        <f t="shared" si="4"/>
        <v>0</v>
      </c>
      <c r="I117" s="19" t="e">
        <f t="shared" si="5"/>
        <v>#DIV/0!</v>
      </c>
      <c r="J117" s="66"/>
      <c r="K117" s="67"/>
      <c r="L117" s="67"/>
      <c r="M117" s="20">
        <f t="shared" si="6"/>
        <v>0</v>
      </c>
      <c r="N117" s="19" t="e">
        <f t="shared" si="7"/>
        <v>#DIV/0!</v>
      </c>
      <c r="O117" s="70"/>
    </row>
    <row r="118" spans="1:15" s="60" customFormat="1">
      <c r="A118" s="61"/>
      <c r="B118" s="61"/>
      <c r="C118" s="63"/>
      <c r="D118" s="64"/>
      <c r="E118" s="64"/>
      <c r="F118" s="64"/>
      <c r="G118" s="64"/>
      <c r="H118" s="86">
        <f t="shared" si="4"/>
        <v>0</v>
      </c>
      <c r="I118" s="19" t="e">
        <f t="shared" si="5"/>
        <v>#DIV/0!</v>
      </c>
      <c r="J118" s="66"/>
      <c r="K118" s="67"/>
      <c r="L118" s="67"/>
      <c r="M118" s="20">
        <f t="shared" si="6"/>
        <v>0</v>
      </c>
      <c r="N118" s="19" t="e">
        <f t="shared" si="7"/>
        <v>#DIV/0!</v>
      </c>
      <c r="O118" s="70"/>
    </row>
    <row r="119" spans="1:15" s="60" customFormat="1">
      <c r="A119" s="61"/>
      <c r="B119" s="61"/>
      <c r="C119" s="63"/>
      <c r="D119" s="64"/>
      <c r="E119" s="64"/>
      <c r="F119" s="64"/>
      <c r="G119" s="64"/>
      <c r="H119" s="86">
        <f t="shared" si="4"/>
        <v>0</v>
      </c>
      <c r="I119" s="19" t="e">
        <f t="shared" si="5"/>
        <v>#DIV/0!</v>
      </c>
      <c r="J119" s="66"/>
      <c r="K119" s="67"/>
      <c r="L119" s="67"/>
      <c r="M119" s="20">
        <f t="shared" si="6"/>
        <v>0</v>
      </c>
      <c r="N119" s="19" t="e">
        <f t="shared" si="7"/>
        <v>#DIV/0!</v>
      </c>
      <c r="O119" s="70"/>
    </row>
    <row r="120" spans="1:15" s="60" customFormat="1">
      <c r="A120" s="61"/>
      <c r="B120" s="61"/>
      <c r="C120" s="63"/>
      <c r="D120" s="64"/>
      <c r="E120" s="64"/>
      <c r="F120" s="64"/>
      <c r="G120" s="64"/>
      <c r="H120" s="86">
        <f t="shared" si="4"/>
        <v>0</v>
      </c>
      <c r="I120" s="19" t="e">
        <f t="shared" si="5"/>
        <v>#DIV/0!</v>
      </c>
      <c r="J120" s="66"/>
      <c r="K120" s="67"/>
      <c r="L120" s="67"/>
      <c r="M120" s="20">
        <f t="shared" si="6"/>
        <v>0</v>
      </c>
      <c r="N120" s="19" t="e">
        <f t="shared" si="7"/>
        <v>#DIV/0!</v>
      </c>
      <c r="O120" s="70"/>
    </row>
    <row r="121" spans="1:15" s="60" customFormat="1">
      <c r="A121" s="61"/>
      <c r="B121" s="61"/>
      <c r="C121" s="63"/>
      <c r="D121" s="64"/>
      <c r="E121" s="64"/>
      <c r="F121" s="64"/>
      <c r="G121" s="64"/>
      <c r="H121" s="86">
        <f t="shared" si="4"/>
        <v>0</v>
      </c>
      <c r="I121" s="19" t="e">
        <f t="shared" si="5"/>
        <v>#DIV/0!</v>
      </c>
      <c r="J121" s="66"/>
      <c r="K121" s="67"/>
      <c r="L121" s="67"/>
      <c r="M121" s="20">
        <f t="shared" si="6"/>
        <v>0</v>
      </c>
      <c r="N121" s="19" t="e">
        <f t="shared" si="7"/>
        <v>#DIV/0!</v>
      </c>
      <c r="O121" s="70"/>
    </row>
    <row r="122" spans="1:15" s="60" customFormat="1">
      <c r="A122" s="61"/>
      <c r="B122" s="61"/>
      <c r="C122" s="63"/>
      <c r="D122" s="64"/>
      <c r="E122" s="64"/>
      <c r="F122" s="64"/>
      <c r="G122" s="64"/>
      <c r="H122" s="86">
        <f t="shared" si="4"/>
        <v>0</v>
      </c>
      <c r="I122" s="19" t="e">
        <f t="shared" si="5"/>
        <v>#DIV/0!</v>
      </c>
      <c r="J122" s="66"/>
      <c r="K122" s="67"/>
      <c r="L122" s="67"/>
      <c r="M122" s="20">
        <f t="shared" si="6"/>
        <v>0</v>
      </c>
      <c r="N122" s="19" t="e">
        <f t="shared" si="7"/>
        <v>#DIV/0!</v>
      </c>
      <c r="O122" s="70"/>
    </row>
    <row r="123" spans="1:15" s="60" customFormat="1">
      <c r="A123" s="61"/>
      <c r="B123" s="61"/>
      <c r="C123" s="63"/>
      <c r="D123" s="64"/>
      <c r="E123" s="64"/>
      <c r="F123" s="64"/>
      <c r="G123" s="64"/>
      <c r="H123" s="86">
        <f t="shared" si="4"/>
        <v>0</v>
      </c>
      <c r="I123" s="19" t="e">
        <f t="shared" si="5"/>
        <v>#DIV/0!</v>
      </c>
      <c r="J123" s="66"/>
      <c r="K123" s="67"/>
      <c r="L123" s="67"/>
      <c r="M123" s="20">
        <f t="shared" si="6"/>
        <v>0</v>
      </c>
      <c r="N123" s="19" t="e">
        <f t="shared" si="7"/>
        <v>#DIV/0!</v>
      </c>
      <c r="O123" s="70"/>
    </row>
    <row r="124" spans="1:15" s="60" customFormat="1">
      <c r="A124" s="61"/>
      <c r="B124" s="61"/>
      <c r="C124" s="63"/>
      <c r="D124" s="64"/>
      <c r="E124" s="64"/>
      <c r="F124" s="64"/>
      <c r="G124" s="64"/>
      <c r="H124" s="86">
        <f t="shared" si="4"/>
        <v>0</v>
      </c>
      <c r="I124" s="19" t="e">
        <f t="shared" si="5"/>
        <v>#DIV/0!</v>
      </c>
      <c r="J124" s="66"/>
      <c r="K124" s="67"/>
      <c r="L124" s="67"/>
      <c r="M124" s="20">
        <f t="shared" si="6"/>
        <v>0</v>
      </c>
      <c r="N124" s="19" t="e">
        <f t="shared" si="7"/>
        <v>#DIV/0!</v>
      </c>
      <c r="O124" s="70"/>
    </row>
    <row r="125" spans="1:15" s="60" customFormat="1">
      <c r="A125" s="61"/>
      <c r="B125" s="61"/>
      <c r="C125" s="63"/>
      <c r="D125" s="64"/>
      <c r="E125" s="64"/>
      <c r="F125" s="64"/>
      <c r="G125" s="64"/>
      <c r="H125" s="86">
        <f t="shared" si="4"/>
        <v>0</v>
      </c>
      <c r="I125" s="19" t="e">
        <f t="shared" si="5"/>
        <v>#DIV/0!</v>
      </c>
      <c r="J125" s="66"/>
      <c r="K125" s="67"/>
      <c r="L125" s="67"/>
      <c r="M125" s="20">
        <f t="shared" si="6"/>
        <v>0</v>
      </c>
      <c r="N125" s="19" t="e">
        <f t="shared" si="7"/>
        <v>#DIV/0!</v>
      </c>
      <c r="O125" s="70"/>
    </row>
    <row r="126" spans="1:15" s="60" customFormat="1">
      <c r="A126" s="61"/>
      <c r="B126" s="61"/>
      <c r="C126" s="63"/>
      <c r="D126" s="64"/>
      <c r="E126" s="64"/>
      <c r="F126" s="64"/>
      <c r="G126" s="64"/>
      <c r="H126" s="86">
        <f t="shared" si="4"/>
        <v>0</v>
      </c>
      <c r="I126" s="19" t="e">
        <f t="shared" si="5"/>
        <v>#DIV/0!</v>
      </c>
      <c r="J126" s="66"/>
      <c r="K126" s="67"/>
      <c r="L126" s="67"/>
      <c r="M126" s="20">
        <f t="shared" si="6"/>
        <v>0</v>
      </c>
      <c r="N126" s="19" t="e">
        <f t="shared" si="7"/>
        <v>#DIV/0!</v>
      </c>
      <c r="O126" s="70"/>
    </row>
    <row r="127" spans="1:15" s="60" customFormat="1">
      <c r="A127" s="61"/>
      <c r="B127" s="61"/>
      <c r="C127" s="63"/>
      <c r="D127" s="64"/>
      <c r="E127" s="64"/>
      <c r="F127" s="64"/>
      <c r="G127" s="64"/>
      <c r="H127" s="86">
        <f t="shared" si="4"/>
        <v>0</v>
      </c>
      <c r="I127" s="19" t="e">
        <f t="shared" si="5"/>
        <v>#DIV/0!</v>
      </c>
      <c r="J127" s="66"/>
      <c r="K127" s="67"/>
      <c r="L127" s="67"/>
      <c r="M127" s="20">
        <f t="shared" si="6"/>
        <v>0</v>
      </c>
      <c r="N127" s="19" t="e">
        <f t="shared" si="7"/>
        <v>#DIV/0!</v>
      </c>
      <c r="O127" s="70"/>
    </row>
    <row r="128" spans="1:15" s="60" customFormat="1">
      <c r="A128" s="61"/>
      <c r="B128" s="61"/>
      <c r="C128" s="63"/>
      <c r="D128" s="64"/>
      <c r="E128" s="64"/>
      <c r="F128" s="64"/>
      <c r="G128" s="64"/>
      <c r="H128" s="86">
        <f t="shared" si="4"/>
        <v>0</v>
      </c>
      <c r="I128" s="19" t="e">
        <f t="shared" si="5"/>
        <v>#DIV/0!</v>
      </c>
      <c r="J128" s="66"/>
      <c r="K128" s="67"/>
      <c r="L128" s="67"/>
      <c r="M128" s="20">
        <f t="shared" si="6"/>
        <v>0</v>
      </c>
      <c r="N128" s="19" t="e">
        <f t="shared" si="7"/>
        <v>#DIV/0!</v>
      </c>
      <c r="O128" s="70"/>
    </row>
    <row r="129" spans="1:15" s="60" customFormat="1">
      <c r="A129" s="61"/>
      <c r="B129" s="61"/>
      <c r="C129" s="63"/>
      <c r="D129" s="64"/>
      <c r="E129" s="64"/>
      <c r="F129" s="64"/>
      <c r="G129" s="64"/>
      <c r="H129" s="86">
        <f t="shared" si="4"/>
        <v>0</v>
      </c>
      <c r="I129" s="19" t="e">
        <f t="shared" si="5"/>
        <v>#DIV/0!</v>
      </c>
      <c r="J129" s="66"/>
      <c r="K129" s="67"/>
      <c r="L129" s="67"/>
      <c r="M129" s="20">
        <f t="shared" si="6"/>
        <v>0</v>
      </c>
      <c r="N129" s="19" t="e">
        <f t="shared" si="7"/>
        <v>#DIV/0!</v>
      </c>
      <c r="O129" s="70"/>
    </row>
    <row r="130" spans="1:15" s="60" customFormat="1">
      <c r="A130" s="61"/>
      <c r="B130" s="61"/>
      <c r="C130" s="63"/>
      <c r="D130" s="64"/>
      <c r="E130" s="64"/>
      <c r="F130" s="64"/>
      <c r="G130" s="64"/>
      <c r="H130" s="86">
        <f t="shared" si="4"/>
        <v>0</v>
      </c>
      <c r="I130" s="19" t="e">
        <f t="shared" si="5"/>
        <v>#DIV/0!</v>
      </c>
      <c r="J130" s="66"/>
      <c r="K130" s="67"/>
      <c r="L130" s="67"/>
      <c r="M130" s="20">
        <f t="shared" si="6"/>
        <v>0</v>
      </c>
      <c r="N130" s="19" t="e">
        <f t="shared" si="7"/>
        <v>#DIV/0!</v>
      </c>
      <c r="O130" s="70"/>
    </row>
    <row r="131" spans="1:15" s="60" customFormat="1">
      <c r="A131" s="61"/>
      <c r="B131" s="61"/>
      <c r="C131" s="63"/>
      <c r="D131" s="64"/>
      <c r="E131" s="64"/>
      <c r="F131" s="64"/>
      <c r="G131" s="64"/>
      <c r="H131" s="86">
        <f t="shared" si="4"/>
        <v>0</v>
      </c>
      <c r="I131" s="19" t="e">
        <f t="shared" si="5"/>
        <v>#DIV/0!</v>
      </c>
      <c r="J131" s="66"/>
      <c r="K131" s="67"/>
      <c r="L131" s="67"/>
      <c r="M131" s="20">
        <f t="shared" si="6"/>
        <v>0</v>
      </c>
      <c r="N131" s="19" t="e">
        <f t="shared" si="7"/>
        <v>#DIV/0!</v>
      </c>
      <c r="O131" s="70"/>
    </row>
    <row r="132" spans="1:15" s="60" customFormat="1">
      <c r="A132" s="61"/>
      <c r="B132" s="61"/>
      <c r="C132" s="63"/>
      <c r="D132" s="64"/>
      <c r="E132" s="64"/>
      <c r="F132" s="64"/>
      <c r="G132" s="64"/>
      <c r="H132" s="86">
        <f t="shared" si="4"/>
        <v>0</v>
      </c>
      <c r="I132" s="19" t="e">
        <f t="shared" si="5"/>
        <v>#DIV/0!</v>
      </c>
      <c r="J132" s="66"/>
      <c r="K132" s="67"/>
      <c r="L132" s="67"/>
      <c r="M132" s="20">
        <f t="shared" si="6"/>
        <v>0</v>
      </c>
      <c r="N132" s="19" t="e">
        <f t="shared" si="7"/>
        <v>#DIV/0!</v>
      </c>
      <c r="O132" s="70"/>
    </row>
    <row r="133" spans="1:15" s="60" customFormat="1">
      <c r="A133" s="61"/>
      <c r="B133" s="61"/>
      <c r="C133" s="63"/>
      <c r="D133" s="64"/>
      <c r="E133" s="64"/>
      <c r="F133" s="64"/>
      <c r="G133" s="64"/>
      <c r="H133" s="86">
        <f t="shared" si="4"/>
        <v>0</v>
      </c>
      <c r="I133" s="19" t="e">
        <f t="shared" si="5"/>
        <v>#DIV/0!</v>
      </c>
      <c r="J133" s="66"/>
      <c r="K133" s="67"/>
      <c r="L133" s="67"/>
      <c r="M133" s="20">
        <f t="shared" si="6"/>
        <v>0</v>
      </c>
      <c r="N133" s="19" t="e">
        <f t="shared" si="7"/>
        <v>#DIV/0!</v>
      </c>
      <c r="O133" s="70"/>
    </row>
    <row r="134" spans="1:15" s="60" customFormat="1">
      <c r="A134" s="61"/>
      <c r="B134" s="61"/>
      <c r="C134" s="63"/>
      <c r="D134" s="64"/>
      <c r="E134" s="64"/>
      <c r="F134" s="64"/>
      <c r="G134" s="64"/>
      <c r="H134" s="86">
        <f t="shared" si="4"/>
        <v>0</v>
      </c>
      <c r="I134" s="19" t="e">
        <f t="shared" si="5"/>
        <v>#DIV/0!</v>
      </c>
      <c r="J134" s="66"/>
      <c r="K134" s="67"/>
      <c r="L134" s="67"/>
      <c r="M134" s="20">
        <f t="shared" si="6"/>
        <v>0</v>
      </c>
      <c r="N134" s="19" t="e">
        <f t="shared" si="7"/>
        <v>#DIV/0!</v>
      </c>
      <c r="O134" s="70"/>
    </row>
    <row r="135" spans="1:15" s="60" customFormat="1">
      <c r="A135" s="61"/>
      <c r="B135" s="61"/>
      <c r="C135" s="63"/>
      <c r="D135" s="64"/>
      <c r="E135" s="64"/>
      <c r="F135" s="64"/>
      <c r="G135" s="64"/>
      <c r="H135" s="86">
        <f t="shared" si="4"/>
        <v>0</v>
      </c>
      <c r="I135" s="19" t="e">
        <f t="shared" si="5"/>
        <v>#DIV/0!</v>
      </c>
      <c r="J135" s="66"/>
      <c r="K135" s="67"/>
      <c r="L135" s="67"/>
      <c r="M135" s="20">
        <f t="shared" si="6"/>
        <v>0</v>
      </c>
      <c r="N135" s="19" t="e">
        <f t="shared" si="7"/>
        <v>#DIV/0!</v>
      </c>
      <c r="O135" s="70"/>
    </row>
    <row r="136" spans="1:15" s="60" customFormat="1">
      <c r="A136" s="61"/>
      <c r="B136" s="61"/>
      <c r="C136" s="63"/>
      <c r="D136" s="64"/>
      <c r="E136" s="64"/>
      <c r="F136" s="64"/>
      <c r="G136" s="64"/>
      <c r="H136" s="86">
        <f t="shared" si="4"/>
        <v>0</v>
      </c>
      <c r="I136" s="19" t="e">
        <f t="shared" si="5"/>
        <v>#DIV/0!</v>
      </c>
      <c r="J136" s="66"/>
      <c r="K136" s="67"/>
      <c r="L136" s="67"/>
      <c r="M136" s="20">
        <f t="shared" si="6"/>
        <v>0</v>
      </c>
      <c r="N136" s="19" t="e">
        <f t="shared" si="7"/>
        <v>#DIV/0!</v>
      </c>
      <c r="O136" s="70"/>
    </row>
    <row r="137" spans="1:15" s="60" customFormat="1">
      <c r="A137" s="61"/>
      <c r="B137" s="61"/>
      <c r="C137" s="63"/>
      <c r="D137" s="64"/>
      <c r="E137" s="64"/>
      <c r="F137" s="64"/>
      <c r="G137" s="64"/>
      <c r="H137" s="86">
        <f t="shared" si="4"/>
        <v>0</v>
      </c>
      <c r="I137" s="19" t="e">
        <f t="shared" si="5"/>
        <v>#DIV/0!</v>
      </c>
      <c r="J137" s="66"/>
      <c r="K137" s="67"/>
      <c r="L137" s="67"/>
      <c r="M137" s="20">
        <f t="shared" si="6"/>
        <v>0</v>
      </c>
      <c r="N137" s="19" t="e">
        <f t="shared" si="7"/>
        <v>#DIV/0!</v>
      </c>
      <c r="O137" s="70"/>
    </row>
    <row r="138" spans="1:15" s="60" customFormat="1">
      <c r="A138" s="61"/>
      <c r="B138" s="61"/>
      <c r="C138" s="63"/>
      <c r="D138" s="64"/>
      <c r="E138" s="64"/>
      <c r="F138" s="64"/>
      <c r="G138" s="64"/>
      <c r="H138" s="86">
        <f t="shared" si="4"/>
        <v>0</v>
      </c>
      <c r="I138" s="19" t="e">
        <f t="shared" si="5"/>
        <v>#DIV/0!</v>
      </c>
      <c r="J138" s="66"/>
      <c r="K138" s="67"/>
      <c r="L138" s="67"/>
      <c r="M138" s="20">
        <f t="shared" si="6"/>
        <v>0</v>
      </c>
      <c r="N138" s="19" t="e">
        <f t="shared" si="7"/>
        <v>#DIV/0!</v>
      </c>
      <c r="O138" s="70"/>
    </row>
    <row r="139" spans="1:15" s="60" customFormat="1">
      <c r="A139" s="61"/>
      <c r="B139" s="61"/>
      <c r="C139" s="63"/>
      <c r="D139" s="64"/>
      <c r="E139" s="64"/>
      <c r="F139" s="64"/>
      <c r="G139" s="64"/>
      <c r="H139" s="86">
        <f t="shared" si="4"/>
        <v>0</v>
      </c>
      <c r="I139" s="19" t="e">
        <f t="shared" si="5"/>
        <v>#DIV/0!</v>
      </c>
      <c r="J139" s="66"/>
      <c r="K139" s="67"/>
      <c r="L139" s="67"/>
      <c r="M139" s="20">
        <f t="shared" si="6"/>
        <v>0</v>
      </c>
      <c r="N139" s="19" t="e">
        <f t="shared" si="7"/>
        <v>#DIV/0!</v>
      </c>
      <c r="O139" s="70"/>
    </row>
    <row r="140" spans="1:15" s="60" customFormat="1">
      <c r="A140" s="61"/>
      <c r="B140" s="61"/>
      <c r="C140" s="63"/>
      <c r="D140" s="64"/>
      <c r="E140" s="64"/>
      <c r="F140" s="64"/>
      <c r="G140" s="64"/>
      <c r="H140" s="86">
        <f t="shared" ref="H140:H203" si="8">E140+F140</f>
        <v>0</v>
      </c>
      <c r="I140" s="19" t="e">
        <f t="shared" ref="I140:I203" si="9">E140/D140</f>
        <v>#DIV/0!</v>
      </c>
      <c r="J140" s="66"/>
      <c r="K140" s="67"/>
      <c r="L140" s="67"/>
      <c r="M140" s="20">
        <f t="shared" ref="M140:M203" si="10">K140-L140</f>
        <v>0</v>
      </c>
      <c r="N140" s="19" t="e">
        <f t="shared" ref="N140:N203" si="11">L140/K140</f>
        <v>#DIV/0!</v>
      </c>
      <c r="O140" s="70"/>
    </row>
    <row r="141" spans="1:15" s="60" customFormat="1">
      <c r="A141" s="61"/>
      <c r="B141" s="61"/>
      <c r="C141" s="63"/>
      <c r="D141" s="64"/>
      <c r="E141" s="64"/>
      <c r="F141" s="64"/>
      <c r="G141" s="64"/>
      <c r="H141" s="86">
        <f t="shared" si="8"/>
        <v>0</v>
      </c>
      <c r="I141" s="19" t="e">
        <f t="shared" si="9"/>
        <v>#DIV/0!</v>
      </c>
      <c r="J141" s="66"/>
      <c r="K141" s="67"/>
      <c r="L141" s="67"/>
      <c r="M141" s="20">
        <f t="shared" si="10"/>
        <v>0</v>
      </c>
      <c r="N141" s="19" t="e">
        <f t="shared" si="11"/>
        <v>#DIV/0!</v>
      </c>
      <c r="O141" s="70"/>
    </row>
    <row r="142" spans="1:15" s="60" customFormat="1">
      <c r="A142" s="61"/>
      <c r="B142" s="61"/>
      <c r="C142" s="63"/>
      <c r="D142" s="64"/>
      <c r="E142" s="64"/>
      <c r="F142" s="64"/>
      <c r="G142" s="64"/>
      <c r="H142" s="86">
        <f t="shared" si="8"/>
        <v>0</v>
      </c>
      <c r="I142" s="19" t="e">
        <f t="shared" si="9"/>
        <v>#DIV/0!</v>
      </c>
      <c r="J142" s="66"/>
      <c r="K142" s="67"/>
      <c r="L142" s="67"/>
      <c r="M142" s="20">
        <f t="shared" si="10"/>
        <v>0</v>
      </c>
      <c r="N142" s="19" t="e">
        <f t="shared" si="11"/>
        <v>#DIV/0!</v>
      </c>
      <c r="O142" s="70"/>
    </row>
    <row r="143" spans="1:15" s="60" customFormat="1">
      <c r="A143" s="61"/>
      <c r="B143" s="61"/>
      <c r="C143" s="63"/>
      <c r="D143" s="64"/>
      <c r="E143" s="64"/>
      <c r="F143" s="64"/>
      <c r="G143" s="64"/>
      <c r="H143" s="86">
        <f t="shared" si="8"/>
        <v>0</v>
      </c>
      <c r="I143" s="19" t="e">
        <f t="shared" si="9"/>
        <v>#DIV/0!</v>
      </c>
      <c r="J143" s="66"/>
      <c r="K143" s="67"/>
      <c r="L143" s="67"/>
      <c r="M143" s="20">
        <f t="shared" si="10"/>
        <v>0</v>
      </c>
      <c r="N143" s="19" t="e">
        <f t="shared" si="11"/>
        <v>#DIV/0!</v>
      </c>
      <c r="O143" s="70"/>
    </row>
    <row r="144" spans="1:15" s="60" customFormat="1">
      <c r="A144" s="61"/>
      <c r="B144" s="61"/>
      <c r="C144" s="63"/>
      <c r="D144" s="64"/>
      <c r="E144" s="64"/>
      <c r="F144" s="64"/>
      <c r="G144" s="64"/>
      <c r="H144" s="86">
        <f t="shared" si="8"/>
        <v>0</v>
      </c>
      <c r="I144" s="19" t="e">
        <f t="shared" si="9"/>
        <v>#DIV/0!</v>
      </c>
      <c r="J144" s="66"/>
      <c r="K144" s="67"/>
      <c r="L144" s="67"/>
      <c r="M144" s="20">
        <f t="shared" si="10"/>
        <v>0</v>
      </c>
      <c r="N144" s="19" t="e">
        <f t="shared" si="11"/>
        <v>#DIV/0!</v>
      </c>
      <c r="O144" s="70"/>
    </row>
    <row r="145" spans="1:15" s="60" customFormat="1">
      <c r="A145" s="61"/>
      <c r="B145" s="61"/>
      <c r="C145" s="63"/>
      <c r="D145" s="64"/>
      <c r="E145" s="64"/>
      <c r="F145" s="64"/>
      <c r="G145" s="64"/>
      <c r="H145" s="86">
        <f t="shared" si="8"/>
        <v>0</v>
      </c>
      <c r="I145" s="19" t="e">
        <f t="shared" si="9"/>
        <v>#DIV/0!</v>
      </c>
      <c r="J145" s="66"/>
      <c r="K145" s="67"/>
      <c r="L145" s="67"/>
      <c r="M145" s="20">
        <f t="shared" si="10"/>
        <v>0</v>
      </c>
      <c r="N145" s="19" t="e">
        <f t="shared" si="11"/>
        <v>#DIV/0!</v>
      </c>
      <c r="O145" s="70"/>
    </row>
    <row r="146" spans="1:15" s="60" customFormat="1">
      <c r="A146" s="61"/>
      <c r="B146" s="61"/>
      <c r="C146" s="63"/>
      <c r="D146" s="64"/>
      <c r="E146" s="64"/>
      <c r="F146" s="64"/>
      <c r="G146" s="64"/>
      <c r="H146" s="86">
        <f t="shared" si="8"/>
        <v>0</v>
      </c>
      <c r="I146" s="19" t="e">
        <f t="shared" si="9"/>
        <v>#DIV/0!</v>
      </c>
      <c r="J146" s="66"/>
      <c r="K146" s="67"/>
      <c r="L146" s="67"/>
      <c r="M146" s="20">
        <f t="shared" si="10"/>
        <v>0</v>
      </c>
      <c r="N146" s="19" t="e">
        <f t="shared" si="11"/>
        <v>#DIV/0!</v>
      </c>
      <c r="O146" s="70"/>
    </row>
    <row r="147" spans="1:15" s="60" customFormat="1">
      <c r="A147" s="61"/>
      <c r="B147" s="61"/>
      <c r="C147" s="63"/>
      <c r="D147" s="64"/>
      <c r="E147" s="64"/>
      <c r="F147" s="64"/>
      <c r="G147" s="64"/>
      <c r="H147" s="86">
        <f t="shared" si="8"/>
        <v>0</v>
      </c>
      <c r="I147" s="19" t="e">
        <f t="shared" si="9"/>
        <v>#DIV/0!</v>
      </c>
      <c r="J147" s="66"/>
      <c r="K147" s="67"/>
      <c r="L147" s="67"/>
      <c r="M147" s="20">
        <f t="shared" si="10"/>
        <v>0</v>
      </c>
      <c r="N147" s="19" t="e">
        <f t="shared" si="11"/>
        <v>#DIV/0!</v>
      </c>
      <c r="O147" s="70"/>
    </row>
    <row r="148" spans="1:15" s="60" customFormat="1">
      <c r="A148" s="61"/>
      <c r="B148" s="61"/>
      <c r="C148" s="63"/>
      <c r="D148" s="64"/>
      <c r="E148" s="64"/>
      <c r="F148" s="64"/>
      <c r="G148" s="64"/>
      <c r="H148" s="86">
        <f t="shared" si="8"/>
        <v>0</v>
      </c>
      <c r="I148" s="19" t="e">
        <f t="shared" si="9"/>
        <v>#DIV/0!</v>
      </c>
      <c r="J148" s="66"/>
      <c r="K148" s="67"/>
      <c r="L148" s="67"/>
      <c r="M148" s="20">
        <f t="shared" si="10"/>
        <v>0</v>
      </c>
      <c r="N148" s="19" t="e">
        <f t="shared" si="11"/>
        <v>#DIV/0!</v>
      </c>
      <c r="O148" s="70"/>
    </row>
    <row r="149" spans="1:15" s="60" customFormat="1">
      <c r="A149" s="61"/>
      <c r="B149" s="61"/>
      <c r="C149" s="63"/>
      <c r="D149" s="64"/>
      <c r="E149" s="64"/>
      <c r="F149" s="64"/>
      <c r="G149" s="64"/>
      <c r="H149" s="86">
        <f t="shared" si="8"/>
        <v>0</v>
      </c>
      <c r="I149" s="19" t="e">
        <f t="shared" si="9"/>
        <v>#DIV/0!</v>
      </c>
      <c r="J149" s="66"/>
      <c r="K149" s="67"/>
      <c r="L149" s="67"/>
      <c r="M149" s="20">
        <f t="shared" si="10"/>
        <v>0</v>
      </c>
      <c r="N149" s="19" t="e">
        <f t="shared" si="11"/>
        <v>#DIV/0!</v>
      </c>
      <c r="O149" s="70"/>
    </row>
    <row r="150" spans="1:15" s="60" customFormat="1">
      <c r="A150" s="61"/>
      <c r="B150" s="61"/>
      <c r="C150" s="63"/>
      <c r="D150" s="64"/>
      <c r="E150" s="64"/>
      <c r="F150" s="64"/>
      <c r="G150" s="64"/>
      <c r="H150" s="86">
        <f t="shared" si="8"/>
        <v>0</v>
      </c>
      <c r="I150" s="19" t="e">
        <f t="shared" si="9"/>
        <v>#DIV/0!</v>
      </c>
      <c r="J150" s="66"/>
      <c r="K150" s="67"/>
      <c r="L150" s="67"/>
      <c r="M150" s="20">
        <f t="shared" si="10"/>
        <v>0</v>
      </c>
      <c r="N150" s="19" t="e">
        <f t="shared" si="11"/>
        <v>#DIV/0!</v>
      </c>
      <c r="O150" s="70"/>
    </row>
    <row r="151" spans="1:15" s="60" customFormat="1">
      <c r="A151" s="61"/>
      <c r="B151" s="61"/>
      <c r="C151" s="63"/>
      <c r="D151" s="64"/>
      <c r="E151" s="64"/>
      <c r="F151" s="64"/>
      <c r="G151" s="64"/>
      <c r="H151" s="86">
        <f t="shared" si="8"/>
        <v>0</v>
      </c>
      <c r="I151" s="19" t="e">
        <f t="shared" si="9"/>
        <v>#DIV/0!</v>
      </c>
      <c r="J151" s="66"/>
      <c r="K151" s="67"/>
      <c r="L151" s="67"/>
      <c r="M151" s="20">
        <f t="shared" si="10"/>
        <v>0</v>
      </c>
      <c r="N151" s="19" t="e">
        <f t="shared" si="11"/>
        <v>#DIV/0!</v>
      </c>
      <c r="O151" s="70"/>
    </row>
    <row r="152" spans="1:15" s="60" customFormat="1">
      <c r="A152" s="61"/>
      <c r="B152" s="61"/>
      <c r="C152" s="63"/>
      <c r="D152" s="64"/>
      <c r="E152" s="64"/>
      <c r="F152" s="64"/>
      <c r="G152" s="64"/>
      <c r="H152" s="86">
        <f t="shared" si="8"/>
        <v>0</v>
      </c>
      <c r="I152" s="19" t="e">
        <f t="shared" si="9"/>
        <v>#DIV/0!</v>
      </c>
      <c r="J152" s="66"/>
      <c r="K152" s="67"/>
      <c r="L152" s="67"/>
      <c r="M152" s="20">
        <f t="shared" si="10"/>
        <v>0</v>
      </c>
      <c r="N152" s="19" t="e">
        <f t="shared" si="11"/>
        <v>#DIV/0!</v>
      </c>
      <c r="O152" s="70"/>
    </row>
    <row r="153" spans="1:15" s="60" customFormat="1">
      <c r="A153" s="61"/>
      <c r="B153" s="61"/>
      <c r="C153" s="63"/>
      <c r="D153" s="64"/>
      <c r="E153" s="64"/>
      <c r="F153" s="64"/>
      <c r="G153" s="64"/>
      <c r="H153" s="86">
        <f t="shared" si="8"/>
        <v>0</v>
      </c>
      <c r="I153" s="19" t="e">
        <f t="shared" si="9"/>
        <v>#DIV/0!</v>
      </c>
      <c r="J153" s="66"/>
      <c r="K153" s="67"/>
      <c r="L153" s="67"/>
      <c r="M153" s="20">
        <f t="shared" si="10"/>
        <v>0</v>
      </c>
      <c r="N153" s="19" t="e">
        <f t="shared" si="11"/>
        <v>#DIV/0!</v>
      </c>
      <c r="O153" s="70"/>
    </row>
    <row r="154" spans="1:15" s="60" customFormat="1">
      <c r="A154" s="61"/>
      <c r="B154" s="61"/>
      <c r="C154" s="63"/>
      <c r="D154" s="64"/>
      <c r="E154" s="64"/>
      <c r="F154" s="64"/>
      <c r="G154" s="64"/>
      <c r="H154" s="86">
        <f t="shared" si="8"/>
        <v>0</v>
      </c>
      <c r="I154" s="19" t="e">
        <f t="shared" si="9"/>
        <v>#DIV/0!</v>
      </c>
      <c r="J154" s="66"/>
      <c r="K154" s="67"/>
      <c r="L154" s="67"/>
      <c r="M154" s="20">
        <f t="shared" si="10"/>
        <v>0</v>
      </c>
      <c r="N154" s="19" t="e">
        <f t="shared" si="11"/>
        <v>#DIV/0!</v>
      </c>
      <c r="O154" s="70"/>
    </row>
    <row r="155" spans="1:15" s="60" customFormat="1">
      <c r="A155" s="61"/>
      <c r="B155" s="61"/>
      <c r="C155" s="63"/>
      <c r="D155" s="64"/>
      <c r="E155" s="64"/>
      <c r="F155" s="64"/>
      <c r="G155" s="64"/>
      <c r="H155" s="86">
        <f t="shared" si="8"/>
        <v>0</v>
      </c>
      <c r="I155" s="19" t="e">
        <f t="shared" si="9"/>
        <v>#DIV/0!</v>
      </c>
      <c r="J155" s="66"/>
      <c r="K155" s="67"/>
      <c r="L155" s="67"/>
      <c r="M155" s="20">
        <f t="shared" si="10"/>
        <v>0</v>
      </c>
      <c r="N155" s="19" t="e">
        <f t="shared" si="11"/>
        <v>#DIV/0!</v>
      </c>
      <c r="O155" s="70"/>
    </row>
    <row r="156" spans="1:15" s="60" customFormat="1">
      <c r="A156" s="61"/>
      <c r="B156" s="61"/>
      <c r="C156" s="63"/>
      <c r="D156" s="64"/>
      <c r="E156" s="64"/>
      <c r="F156" s="64"/>
      <c r="G156" s="64"/>
      <c r="H156" s="86">
        <f t="shared" si="8"/>
        <v>0</v>
      </c>
      <c r="I156" s="19" t="e">
        <f t="shared" si="9"/>
        <v>#DIV/0!</v>
      </c>
      <c r="J156" s="66"/>
      <c r="K156" s="67"/>
      <c r="L156" s="67"/>
      <c r="M156" s="20">
        <f t="shared" si="10"/>
        <v>0</v>
      </c>
      <c r="N156" s="19" t="e">
        <f t="shared" si="11"/>
        <v>#DIV/0!</v>
      </c>
      <c r="O156" s="70"/>
    </row>
    <row r="157" spans="1:15" s="60" customFormat="1">
      <c r="A157" s="61"/>
      <c r="B157" s="61"/>
      <c r="C157" s="63"/>
      <c r="D157" s="64"/>
      <c r="E157" s="64"/>
      <c r="F157" s="64"/>
      <c r="G157" s="64"/>
      <c r="H157" s="86">
        <f t="shared" si="8"/>
        <v>0</v>
      </c>
      <c r="I157" s="19" t="e">
        <f t="shared" si="9"/>
        <v>#DIV/0!</v>
      </c>
      <c r="J157" s="66"/>
      <c r="K157" s="67"/>
      <c r="L157" s="67"/>
      <c r="M157" s="20">
        <f t="shared" si="10"/>
        <v>0</v>
      </c>
      <c r="N157" s="19" t="e">
        <f t="shared" si="11"/>
        <v>#DIV/0!</v>
      </c>
      <c r="O157" s="70"/>
    </row>
    <row r="158" spans="1:15" s="60" customFormat="1">
      <c r="A158" s="61"/>
      <c r="B158" s="61"/>
      <c r="C158" s="63"/>
      <c r="D158" s="64"/>
      <c r="E158" s="64"/>
      <c r="F158" s="64"/>
      <c r="G158" s="64"/>
      <c r="H158" s="86">
        <f t="shared" si="8"/>
        <v>0</v>
      </c>
      <c r="I158" s="19" t="e">
        <f t="shared" si="9"/>
        <v>#DIV/0!</v>
      </c>
      <c r="J158" s="66"/>
      <c r="K158" s="67"/>
      <c r="L158" s="67"/>
      <c r="M158" s="20">
        <f t="shared" si="10"/>
        <v>0</v>
      </c>
      <c r="N158" s="19" t="e">
        <f t="shared" si="11"/>
        <v>#DIV/0!</v>
      </c>
      <c r="O158" s="70"/>
    </row>
    <row r="159" spans="1:15" s="60" customFormat="1">
      <c r="A159" s="61"/>
      <c r="B159" s="61"/>
      <c r="C159" s="63"/>
      <c r="D159" s="64"/>
      <c r="E159" s="64"/>
      <c r="F159" s="64"/>
      <c r="G159" s="64"/>
      <c r="H159" s="86">
        <f t="shared" si="8"/>
        <v>0</v>
      </c>
      <c r="I159" s="19" t="e">
        <f t="shared" si="9"/>
        <v>#DIV/0!</v>
      </c>
      <c r="J159" s="66"/>
      <c r="K159" s="67"/>
      <c r="L159" s="67"/>
      <c r="M159" s="20">
        <f t="shared" si="10"/>
        <v>0</v>
      </c>
      <c r="N159" s="19" t="e">
        <f t="shared" si="11"/>
        <v>#DIV/0!</v>
      </c>
      <c r="O159" s="70"/>
    </row>
    <row r="160" spans="1:15" s="60" customFormat="1">
      <c r="A160" s="61"/>
      <c r="B160" s="61"/>
      <c r="C160" s="63"/>
      <c r="D160" s="64"/>
      <c r="E160" s="64"/>
      <c r="F160" s="64"/>
      <c r="G160" s="64"/>
      <c r="H160" s="86">
        <f t="shared" si="8"/>
        <v>0</v>
      </c>
      <c r="I160" s="19" t="e">
        <f t="shared" si="9"/>
        <v>#DIV/0!</v>
      </c>
      <c r="J160" s="66"/>
      <c r="K160" s="67"/>
      <c r="L160" s="67"/>
      <c r="M160" s="20">
        <f t="shared" si="10"/>
        <v>0</v>
      </c>
      <c r="N160" s="19" t="e">
        <f t="shared" si="11"/>
        <v>#DIV/0!</v>
      </c>
      <c r="O160" s="70"/>
    </row>
    <row r="161" spans="1:15" s="60" customFormat="1">
      <c r="A161" s="61"/>
      <c r="B161" s="61"/>
      <c r="C161" s="63"/>
      <c r="D161" s="64"/>
      <c r="E161" s="64"/>
      <c r="F161" s="64"/>
      <c r="G161" s="64"/>
      <c r="H161" s="86">
        <f t="shared" si="8"/>
        <v>0</v>
      </c>
      <c r="I161" s="19" t="e">
        <f t="shared" si="9"/>
        <v>#DIV/0!</v>
      </c>
      <c r="J161" s="66"/>
      <c r="K161" s="67"/>
      <c r="L161" s="67"/>
      <c r="M161" s="20">
        <f t="shared" si="10"/>
        <v>0</v>
      </c>
      <c r="N161" s="19" t="e">
        <f t="shared" si="11"/>
        <v>#DIV/0!</v>
      </c>
      <c r="O161" s="70"/>
    </row>
    <row r="162" spans="1:15" s="60" customFormat="1">
      <c r="A162" s="61"/>
      <c r="B162" s="61"/>
      <c r="C162" s="63"/>
      <c r="D162" s="64"/>
      <c r="E162" s="64"/>
      <c r="F162" s="64"/>
      <c r="G162" s="64"/>
      <c r="H162" s="86">
        <f t="shared" si="8"/>
        <v>0</v>
      </c>
      <c r="I162" s="19" t="e">
        <f t="shared" si="9"/>
        <v>#DIV/0!</v>
      </c>
      <c r="J162" s="66"/>
      <c r="K162" s="67"/>
      <c r="L162" s="67"/>
      <c r="M162" s="20">
        <f t="shared" si="10"/>
        <v>0</v>
      </c>
      <c r="N162" s="19" t="e">
        <f t="shared" si="11"/>
        <v>#DIV/0!</v>
      </c>
      <c r="O162" s="70"/>
    </row>
    <row r="163" spans="1:15" s="60" customFormat="1">
      <c r="A163" s="61"/>
      <c r="B163" s="61"/>
      <c r="C163" s="63"/>
      <c r="D163" s="64"/>
      <c r="E163" s="64"/>
      <c r="F163" s="64"/>
      <c r="G163" s="64"/>
      <c r="H163" s="86">
        <f t="shared" si="8"/>
        <v>0</v>
      </c>
      <c r="I163" s="19" t="e">
        <f t="shared" si="9"/>
        <v>#DIV/0!</v>
      </c>
      <c r="J163" s="66"/>
      <c r="K163" s="67"/>
      <c r="L163" s="67"/>
      <c r="M163" s="20">
        <f t="shared" si="10"/>
        <v>0</v>
      </c>
      <c r="N163" s="19" t="e">
        <f t="shared" si="11"/>
        <v>#DIV/0!</v>
      </c>
      <c r="O163" s="70"/>
    </row>
    <row r="164" spans="1:15" s="60" customFormat="1">
      <c r="A164" s="61"/>
      <c r="B164" s="61"/>
      <c r="C164" s="63"/>
      <c r="D164" s="64"/>
      <c r="E164" s="64"/>
      <c r="F164" s="64"/>
      <c r="G164" s="64"/>
      <c r="H164" s="86">
        <f t="shared" si="8"/>
        <v>0</v>
      </c>
      <c r="I164" s="19" t="e">
        <f t="shared" si="9"/>
        <v>#DIV/0!</v>
      </c>
      <c r="J164" s="66"/>
      <c r="K164" s="67"/>
      <c r="L164" s="67"/>
      <c r="M164" s="20">
        <f t="shared" si="10"/>
        <v>0</v>
      </c>
      <c r="N164" s="19" t="e">
        <f t="shared" si="11"/>
        <v>#DIV/0!</v>
      </c>
      <c r="O164" s="70"/>
    </row>
    <row r="165" spans="1:15" s="60" customFormat="1">
      <c r="A165" s="61"/>
      <c r="B165" s="61"/>
      <c r="C165" s="63"/>
      <c r="D165" s="64"/>
      <c r="E165" s="64"/>
      <c r="F165" s="64"/>
      <c r="G165" s="64"/>
      <c r="H165" s="86">
        <f t="shared" si="8"/>
        <v>0</v>
      </c>
      <c r="I165" s="19" t="e">
        <f t="shared" si="9"/>
        <v>#DIV/0!</v>
      </c>
      <c r="J165" s="66"/>
      <c r="K165" s="67"/>
      <c r="L165" s="67"/>
      <c r="M165" s="20">
        <f t="shared" si="10"/>
        <v>0</v>
      </c>
      <c r="N165" s="19" t="e">
        <f t="shared" si="11"/>
        <v>#DIV/0!</v>
      </c>
      <c r="O165" s="70"/>
    </row>
    <row r="166" spans="1:15" s="60" customFormat="1">
      <c r="A166" s="61"/>
      <c r="B166" s="61"/>
      <c r="C166" s="63"/>
      <c r="D166" s="64"/>
      <c r="E166" s="64"/>
      <c r="F166" s="64"/>
      <c r="G166" s="64"/>
      <c r="H166" s="86">
        <f t="shared" si="8"/>
        <v>0</v>
      </c>
      <c r="I166" s="19" t="e">
        <f t="shared" si="9"/>
        <v>#DIV/0!</v>
      </c>
      <c r="J166" s="66"/>
      <c r="K166" s="67"/>
      <c r="L166" s="67"/>
      <c r="M166" s="20">
        <f t="shared" si="10"/>
        <v>0</v>
      </c>
      <c r="N166" s="19" t="e">
        <f t="shared" si="11"/>
        <v>#DIV/0!</v>
      </c>
      <c r="O166" s="70"/>
    </row>
    <row r="167" spans="1:15" s="60" customFormat="1">
      <c r="A167" s="61"/>
      <c r="B167" s="61"/>
      <c r="C167" s="63"/>
      <c r="D167" s="64"/>
      <c r="E167" s="64"/>
      <c r="F167" s="64"/>
      <c r="G167" s="64"/>
      <c r="H167" s="86">
        <f t="shared" si="8"/>
        <v>0</v>
      </c>
      <c r="I167" s="19" t="e">
        <f t="shared" si="9"/>
        <v>#DIV/0!</v>
      </c>
      <c r="J167" s="66"/>
      <c r="K167" s="67"/>
      <c r="L167" s="67"/>
      <c r="M167" s="20">
        <f t="shared" si="10"/>
        <v>0</v>
      </c>
      <c r="N167" s="19" t="e">
        <f t="shared" si="11"/>
        <v>#DIV/0!</v>
      </c>
      <c r="O167" s="70"/>
    </row>
    <row r="168" spans="1:15" s="60" customFormat="1">
      <c r="A168" s="61"/>
      <c r="B168" s="61"/>
      <c r="C168" s="63"/>
      <c r="D168" s="64"/>
      <c r="E168" s="64"/>
      <c r="F168" s="64"/>
      <c r="G168" s="64"/>
      <c r="H168" s="86">
        <f t="shared" si="8"/>
        <v>0</v>
      </c>
      <c r="I168" s="19" t="e">
        <f t="shared" si="9"/>
        <v>#DIV/0!</v>
      </c>
      <c r="J168" s="66"/>
      <c r="K168" s="67"/>
      <c r="L168" s="67"/>
      <c r="M168" s="20">
        <f t="shared" si="10"/>
        <v>0</v>
      </c>
      <c r="N168" s="19" t="e">
        <f t="shared" si="11"/>
        <v>#DIV/0!</v>
      </c>
      <c r="O168" s="70"/>
    </row>
    <row r="169" spans="1:15" s="60" customFormat="1">
      <c r="A169" s="61"/>
      <c r="B169" s="61"/>
      <c r="C169" s="63"/>
      <c r="D169" s="64"/>
      <c r="E169" s="64"/>
      <c r="F169" s="64"/>
      <c r="G169" s="64"/>
      <c r="H169" s="86">
        <f t="shared" si="8"/>
        <v>0</v>
      </c>
      <c r="I169" s="19" t="e">
        <f t="shared" si="9"/>
        <v>#DIV/0!</v>
      </c>
      <c r="J169" s="66"/>
      <c r="K169" s="67"/>
      <c r="L169" s="67"/>
      <c r="M169" s="20">
        <f t="shared" si="10"/>
        <v>0</v>
      </c>
      <c r="N169" s="19" t="e">
        <f t="shared" si="11"/>
        <v>#DIV/0!</v>
      </c>
      <c r="O169" s="70"/>
    </row>
    <row r="170" spans="1:15" s="60" customFormat="1">
      <c r="A170" s="61"/>
      <c r="B170" s="61"/>
      <c r="C170" s="63"/>
      <c r="D170" s="64"/>
      <c r="E170" s="64"/>
      <c r="F170" s="64"/>
      <c r="G170" s="64"/>
      <c r="H170" s="86">
        <f t="shared" si="8"/>
        <v>0</v>
      </c>
      <c r="I170" s="19" t="e">
        <f t="shared" si="9"/>
        <v>#DIV/0!</v>
      </c>
      <c r="J170" s="66"/>
      <c r="K170" s="67"/>
      <c r="L170" s="67"/>
      <c r="M170" s="20">
        <f t="shared" si="10"/>
        <v>0</v>
      </c>
      <c r="N170" s="19" t="e">
        <f t="shared" si="11"/>
        <v>#DIV/0!</v>
      </c>
      <c r="O170" s="70"/>
    </row>
    <row r="171" spans="1:15" s="60" customFormat="1">
      <c r="A171" s="61"/>
      <c r="B171" s="61"/>
      <c r="C171" s="63"/>
      <c r="D171" s="64"/>
      <c r="E171" s="64"/>
      <c r="F171" s="64"/>
      <c r="G171" s="64"/>
      <c r="H171" s="86">
        <f t="shared" si="8"/>
        <v>0</v>
      </c>
      <c r="I171" s="19" t="e">
        <f t="shared" si="9"/>
        <v>#DIV/0!</v>
      </c>
      <c r="J171" s="66"/>
      <c r="K171" s="67"/>
      <c r="L171" s="67"/>
      <c r="M171" s="20">
        <f t="shared" si="10"/>
        <v>0</v>
      </c>
      <c r="N171" s="19" t="e">
        <f t="shared" si="11"/>
        <v>#DIV/0!</v>
      </c>
      <c r="O171" s="70"/>
    </row>
    <row r="172" spans="1:15" s="60" customFormat="1">
      <c r="A172" s="61"/>
      <c r="B172" s="61"/>
      <c r="C172" s="63"/>
      <c r="D172" s="64"/>
      <c r="E172" s="64"/>
      <c r="F172" s="64"/>
      <c r="G172" s="64"/>
      <c r="H172" s="86">
        <f t="shared" si="8"/>
        <v>0</v>
      </c>
      <c r="I172" s="19" t="e">
        <f t="shared" si="9"/>
        <v>#DIV/0!</v>
      </c>
      <c r="J172" s="66"/>
      <c r="K172" s="67"/>
      <c r="L172" s="67"/>
      <c r="M172" s="20">
        <f t="shared" si="10"/>
        <v>0</v>
      </c>
      <c r="N172" s="19" t="e">
        <f t="shared" si="11"/>
        <v>#DIV/0!</v>
      </c>
      <c r="O172" s="70"/>
    </row>
    <row r="173" spans="1:15" s="60" customFormat="1">
      <c r="A173" s="61"/>
      <c r="B173" s="61"/>
      <c r="C173" s="63"/>
      <c r="D173" s="64"/>
      <c r="E173" s="64"/>
      <c r="F173" s="64"/>
      <c r="G173" s="64"/>
      <c r="H173" s="86">
        <f t="shared" si="8"/>
        <v>0</v>
      </c>
      <c r="I173" s="19" t="e">
        <f t="shared" si="9"/>
        <v>#DIV/0!</v>
      </c>
      <c r="J173" s="66"/>
      <c r="K173" s="67"/>
      <c r="L173" s="67"/>
      <c r="M173" s="20">
        <f t="shared" si="10"/>
        <v>0</v>
      </c>
      <c r="N173" s="19" t="e">
        <f t="shared" si="11"/>
        <v>#DIV/0!</v>
      </c>
      <c r="O173" s="70"/>
    </row>
    <row r="174" spans="1:15" s="60" customFormat="1">
      <c r="A174" s="61"/>
      <c r="B174" s="61"/>
      <c r="C174" s="63"/>
      <c r="D174" s="64"/>
      <c r="E174" s="64"/>
      <c r="F174" s="64"/>
      <c r="G174" s="64"/>
      <c r="H174" s="86">
        <f t="shared" si="8"/>
        <v>0</v>
      </c>
      <c r="I174" s="19" t="e">
        <f t="shared" si="9"/>
        <v>#DIV/0!</v>
      </c>
      <c r="J174" s="66"/>
      <c r="K174" s="67"/>
      <c r="L174" s="67"/>
      <c r="M174" s="20">
        <f t="shared" si="10"/>
        <v>0</v>
      </c>
      <c r="N174" s="19" t="e">
        <f t="shared" si="11"/>
        <v>#DIV/0!</v>
      </c>
      <c r="O174" s="70"/>
    </row>
    <row r="175" spans="1:15" s="60" customFormat="1">
      <c r="A175" s="61"/>
      <c r="B175" s="61"/>
      <c r="C175" s="63"/>
      <c r="D175" s="64"/>
      <c r="E175" s="64"/>
      <c r="F175" s="64"/>
      <c r="G175" s="64"/>
      <c r="H175" s="86">
        <f t="shared" si="8"/>
        <v>0</v>
      </c>
      <c r="I175" s="19" t="e">
        <f t="shared" si="9"/>
        <v>#DIV/0!</v>
      </c>
      <c r="J175" s="66"/>
      <c r="K175" s="67"/>
      <c r="L175" s="67"/>
      <c r="M175" s="20">
        <f t="shared" si="10"/>
        <v>0</v>
      </c>
      <c r="N175" s="19" t="e">
        <f t="shared" si="11"/>
        <v>#DIV/0!</v>
      </c>
      <c r="O175" s="70"/>
    </row>
    <row r="176" spans="1:15" s="60" customFormat="1">
      <c r="A176" s="61"/>
      <c r="B176" s="61"/>
      <c r="C176" s="63"/>
      <c r="D176" s="64"/>
      <c r="E176" s="64"/>
      <c r="F176" s="64"/>
      <c r="G176" s="64"/>
      <c r="H176" s="86">
        <f t="shared" si="8"/>
        <v>0</v>
      </c>
      <c r="I176" s="19" t="e">
        <f t="shared" si="9"/>
        <v>#DIV/0!</v>
      </c>
      <c r="J176" s="66"/>
      <c r="K176" s="67"/>
      <c r="L176" s="67"/>
      <c r="M176" s="20">
        <f t="shared" si="10"/>
        <v>0</v>
      </c>
      <c r="N176" s="19" t="e">
        <f t="shared" si="11"/>
        <v>#DIV/0!</v>
      </c>
      <c r="O176" s="70"/>
    </row>
    <row r="177" spans="1:15" s="60" customFormat="1">
      <c r="A177" s="61"/>
      <c r="B177" s="61"/>
      <c r="C177" s="63"/>
      <c r="D177" s="64"/>
      <c r="E177" s="64"/>
      <c r="F177" s="64"/>
      <c r="G177" s="64"/>
      <c r="H177" s="86">
        <f t="shared" si="8"/>
        <v>0</v>
      </c>
      <c r="I177" s="19" t="e">
        <f t="shared" si="9"/>
        <v>#DIV/0!</v>
      </c>
      <c r="J177" s="66"/>
      <c r="K177" s="67"/>
      <c r="L177" s="67"/>
      <c r="M177" s="20">
        <f t="shared" si="10"/>
        <v>0</v>
      </c>
      <c r="N177" s="19" t="e">
        <f t="shared" si="11"/>
        <v>#DIV/0!</v>
      </c>
      <c r="O177" s="70"/>
    </row>
    <row r="178" spans="1:15" s="60" customFormat="1">
      <c r="A178" s="61"/>
      <c r="B178" s="61"/>
      <c r="C178" s="63"/>
      <c r="D178" s="64"/>
      <c r="E178" s="64"/>
      <c r="F178" s="64"/>
      <c r="G178" s="64"/>
      <c r="H178" s="86">
        <f t="shared" si="8"/>
        <v>0</v>
      </c>
      <c r="I178" s="19" t="e">
        <f t="shared" si="9"/>
        <v>#DIV/0!</v>
      </c>
      <c r="J178" s="66"/>
      <c r="K178" s="67"/>
      <c r="L178" s="67"/>
      <c r="M178" s="20">
        <f t="shared" si="10"/>
        <v>0</v>
      </c>
      <c r="N178" s="19" t="e">
        <f t="shared" si="11"/>
        <v>#DIV/0!</v>
      </c>
      <c r="O178" s="70"/>
    </row>
    <row r="179" spans="1:15" s="60" customFormat="1">
      <c r="A179" s="61"/>
      <c r="B179" s="61"/>
      <c r="C179" s="63"/>
      <c r="D179" s="64"/>
      <c r="E179" s="64"/>
      <c r="F179" s="64"/>
      <c r="G179" s="64"/>
      <c r="H179" s="86">
        <f t="shared" si="8"/>
        <v>0</v>
      </c>
      <c r="I179" s="19" t="e">
        <f t="shared" si="9"/>
        <v>#DIV/0!</v>
      </c>
      <c r="J179" s="66"/>
      <c r="K179" s="67"/>
      <c r="L179" s="67"/>
      <c r="M179" s="20">
        <f t="shared" si="10"/>
        <v>0</v>
      </c>
      <c r="N179" s="19" t="e">
        <f t="shared" si="11"/>
        <v>#DIV/0!</v>
      </c>
      <c r="O179" s="70"/>
    </row>
    <row r="180" spans="1:15" s="60" customFormat="1">
      <c r="A180" s="61"/>
      <c r="B180" s="61"/>
      <c r="C180" s="63"/>
      <c r="D180" s="64"/>
      <c r="E180" s="64"/>
      <c r="F180" s="64"/>
      <c r="G180" s="64"/>
      <c r="H180" s="86">
        <f t="shared" si="8"/>
        <v>0</v>
      </c>
      <c r="I180" s="19" t="e">
        <f t="shared" si="9"/>
        <v>#DIV/0!</v>
      </c>
      <c r="J180" s="66"/>
      <c r="K180" s="67"/>
      <c r="L180" s="67"/>
      <c r="M180" s="20">
        <f t="shared" si="10"/>
        <v>0</v>
      </c>
      <c r="N180" s="19" t="e">
        <f t="shared" si="11"/>
        <v>#DIV/0!</v>
      </c>
      <c r="O180" s="70"/>
    </row>
    <row r="181" spans="1:15" s="60" customFormat="1">
      <c r="A181" s="61"/>
      <c r="B181" s="61"/>
      <c r="C181" s="63"/>
      <c r="D181" s="64"/>
      <c r="E181" s="64"/>
      <c r="F181" s="64"/>
      <c r="G181" s="64"/>
      <c r="H181" s="86">
        <f t="shared" si="8"/>
        <v>0</v>
      </c>
      <c r="I181" s="19" t="e">
        <f t="shared" si="9"/>
        <v>#DIV/0!</v>
      </c>
      <c r="J181" s="66"/>
      <c r="K181" s="67"/>
      <c r="L181" s="67"/>
      <c r="M181" s="20">
        <f t="shared" si="10"/>
        <v>0</v>
      </c>
      <c r="N181" s="19" t="e">
        <f t="shared" si="11"/>
        <v>#DIV/0!</v>
      </c>
      <c r="O181" s="70"/>
    </row>
    <row r="182" spans="1:15" s="60" customFormat="1">
      <c r="A182" s="61"/>
      <c r="B182" s="61"/>
      <c r="C182" s="63"/>
      <c r="D182" s="64"/>
      <c r="E182" s="64"/>
      <c r="F182" s="64"/>
      <c r="G182" s="64"/>
      <c r="H182" s="86">
        <f t="shared" si="8"/>
        <v>0</v>
      </c>
      <c r="I182" s="19" t="e">
        <f t="shared" si="9"/>
        <v>#DIV/0!</v>
      </c>
      <c r="J182" s="66"/>
      <c r="K182" s="67"/>
      <c r="L182" s="67"/>
      <c r="M182" s="20">
        <f t="shared" si="10"/>
        <v>0</v>
      </c>
      <c r="N182" s="19" t="e">
        <f t="shared" si="11"/>
        <v>#DIV/0!</v>
      </c>
      <c r="O182" s="70"/>
    </row>
    <row r="183" spans="1:15" s="60" customFormat="1">
      <c r="A183" s="61"/>
      <c r="B183" s="61"/>
      <c r="C183" s="63"/>
      <c r="D183" s="64"/>
      <c r="E183" s="64"/>
      <c r="F183" s="64"/>
      <c r="G183" s="64"/>
      <c r="H183" s="86">
        <f t="shared" si="8"/>
        <v>0</v>
      </c>
      <c r="I183" s="19" t="e">
        <f t="shared" si="9"/>
        <v>#DIV/0!</v>
      </c>
      <c r="J183" s="66"/>
      <c r="K183" s="67"/>
      <c r="L183" s="67"/>
      <c r="M183" s="20">
        <f t="shared" si="10"/>
        <v>0</v>
      </c>
      <c r="N183" s="19" t="e">
        <f t="shared" si="11"/>
        <v>#DIV/0!</v>
      </c>
      <c r="O183" s="70"/>
    </row>
    <row r="184" spans="1:15" s="60" customFormat="1">
      <c r="A184" s="61"/>
      <c r="B184" s="61"/>
      <c r="C184" s="63"/>
      <c r="D184" s="64"/>
      <c r="E184" s="64"/>
      <c r="F184" s="64"/>
      <c r="G184" s="64"/>
      <c r="H184" s="86">
        <f t="shared" si="8"/>
        <v>0</v>
      </c>
      <c r="I184" s="19" t="e">
        <f t="shared" si="9"/>
        <v>#DIV/0!</v>
      </c>
      <c r="J184" s="66"/>
      <c r="K184" s="67"/>
      <c r="L184" s="67"/>
      <c r="M184" s="20">
        <f t="shared" si="10"/>
        <v>0</v>
      </c>
      <c r="N184" s="19" t="e">
        <f t="shared" si="11"/>
        <v>#DIV/0!</v>
      </c>
      <c r="O184" s="70"/>
    </row>
    <row r="185" spans="1:15" s="60" customFormat="1">
      <c r="A185" s="61"/>
      <c r="B185" s="61"/>
      <c r="C185" s="63"/>
      <c r="D185" s="64"/>
      <c r="E185" s="64"/>
      <c r="F185" s="64"/>
      <c r="G185" s="64"/>
      <c r="H185" s="86">
        <f t="shared" si="8"/>
        <v>0</v>
      </c>
      <c r="I185" s="19" t="e">
        <f t="shared" si="9"/>
        <v>#DIV/0!</v>
      </c>
      <c r="J185" s="66"/>
      <c r="K185" s="67"/>
      <c r="L185" s="67"/>
      <c r="M185" s="20">
        <f t="shared" si="10"/>
        <v>0</v>
      </c>
      <c r="N185" s="19" t="e">
        <f t="shared" si="11"/>
        <v>#DIV/0!</v>
      </c>
      <c r="O185" s="70"/>
    </row>
    <row r="186" spans="1:15" s="60" customFormat="1">
      <c r="A186" s="61"/>
      <c r="B186" s="61"/>
      <c r="C186" s="63"/>
      <c r="D186" s="64"/>
      <c r="E186" s="64"/>
      <c r="F186" s="64"/>
      <c r="G186" s="64"/>
      <c r="H186" s="86">
        <f t="shared" si="8"/>
        <v>0</v>
      </c>
      <c r="I186" s="19" t="e">
        <f t="shared" si="9"/>
        <v>#DIV/0!</v>
      </c>
      <c r="J186" s="66"/>
      <c r="K186" s="67"/>
      <c r="L186" s="67"/>
      <c r="M186" s="20">
        <f t="shared" si="10"/>
        <v>0</v>
      </c>
      <c r="N186" s="19" t="e">
        <f t="shared" si="11"/>
        <v>#DIV/0!</v>
      </c>
      <c r="O186" s="70"/>
    </row>
    <row r="187" spans="1:15" s="60" customFormat="1">
      <c r="A187" s="61"/>
      <c r="B187" s="61"/>
      <c r="C187" s="63"/>
      <c r="D187" s="64"/>
      <c r="E187" s="64"/>
      <c r="F187" s="64"/>
      <c r="G187" s="64"/>
      <c r="H187" s="86">
        <f t="shared" si="8"/>
        <v>0</v>
      </c>
      <c r="I187" s="19" t="e">
        <f t="shared" si="9"/>
        <v>#DIV/0!</v>
      </c>
      <c r="J187" s="66"/>
      <c r="K187" s="67"/>
      <c r="L187" s="67"/>
      <c r="M187" s="20">
        <f t="shared" si="10"/>
        <v>0</v>
      </c>
      <c r="N187" s="19" t="e">
        <f t="shared" si="11"/>
        <v>#DIV/0!</v>
      </c>
      <c r="O187" s="70"/>
    </row>
    <row r="188" spans="1:15" s="60" customFormat="1">
      <c r="A188" s="61"/>
      <c r="B188" s="61"/>
      <c r="C188" s="63"/>
      <c r="D188" s="64"/>
      <c r="E188" s="64"/>
      <c r="F188" s="64"/>
      <c r="G188" s="64"/>
      <c r="H188" s="86">
        <f t="shared" si="8"/>
        <v>0</v>
      </c>
      <c r="I188" s="19" t="e">
        <f t="shared" si="9"/>
        <v>#DIV/0!</v>
      </c>
      <c r="J188" s="66"/>
      <c r="K188" s="67"/>
      <c r="L188" s="67"/>
      <c r="M188" s="20">
        <f t="shared" si="10"/>
        <v>0</v>
      </c>
      <c r="N188" s="19" t="e">
        <f t="shared" si="11"/>
        <v>#DIV/0!</v>
      </c>
      <c r="O188" s="70"/>
    </row>
    <row r="189" spans="1:15" s="60" customFormat="1">
      <c r="A189" s="61"/>
      <c r="B189" s="61"/>
      <c r="C189" s="63"/>
      <c r="D189" s="64"/>
      <c r="E189" s="64"/>
      <c r="F189" s="64"/>
      <c r="G189" s="64"/>
      <c r="H189" s="86">
        <f t="shared" si="8"/>
        <v>0</v>
      </c>
      <c r="I189" s="19" t="e">
        <f t="shared" si="9"/>
        <v>#DIV/0!</v>
      </c>
      <c r="J189" s="66"/>
      <c r="K189" s="67"/>
      <c r="L189" s="67"/>
      <c r="M189" s="20">
        <f t="shared" si="10"/>
        <v>0</v>
      </c>
      <c r="N189" s="19" t="e">
        <f t="shared" si="11"/>
        <v>#DIV/0!</v>
      </c>
      <c r="O189" s="70"/>
    </row>
    <row r="190" spans="1:15" s="60" customFormat="1">
      <c r="A190" s="61"/>
      <c r="B190" s="61"/>
      <c r="C190" s="63"/>
      <c r="D190" s="64"/>
      <c r="E190" s="64"/>
      <c r="F190" s="64"/>
      <c r="G190" s="64"/>
      <c r="H190" s="86">
        <f t="shared" si="8"/>
        <v>0</v>
      </c>
      <c r="I190" s="19" t="e">
        <f t="shared" si="9"/>
        <v>#DIV/0!</v>
      </c>
      <c r="J190" s="66"/>
      <c r="K190" s="67"/>
      <c r="L190" s="67"/>
      <c r="M190" s="20">
        <f t="shared" si="10"/>
        <v>0</v>
      </c>
      <c r="N190" s="19" t="e">
        <f t="shared" si="11"/>
        <v>#DIV/0!</v>
      </c>
      <c r="O190" s="70"/>
    </row>
    <row r="191" spans="1:15" s="60" customFormat="1">
      <c r="A191" s="61"/>
      <c r="B191" s="61"/>
      <c r="C191" s="63"/>
      <c r="D191" s="64"/>
      <c r="E191" s="64"/>
      <c r="F191" s="64"/>
      <c r="G191" s="64"/>
      <c r="H191" s="86">
        <f t="shared" si="8"/>
        <v>0</v>
      </c>
      <c r="I191" s="19" t="e">
        <f t="shared" si="9"/>
        <v>#DIV/0!</v>
      </c>
      <c r="J191" s="66"/>
      <c r="K191" s="67"/>
      <c r="L191" s="67"/>
      <c r="M191" s="20">
        <f t="shared" si="10"/>
        <v>0</v>
      </c>
      <c r="N191" s="19" t="e">
        <f t="shared" si="11"/>
        <v>#DIV/0!</v>
      </c>
      <c r="O191" s="70"/>
    </row>
    <row r="192" spans="1:15" s="60" customFormat="1">
      <c r="A192" s="61"/>
      <c r="B192" s="61"/>
      <c r="C192" s="63"/>
      <c r="D192" s="64"/>
      <c r="E192" s="64"/>
      <c r="F192" s="64"/>
      <c r="G192" s="64"/>
      <c r="H192" s="86">
        <f t="shared" si="8"/>
        <v>0</v>
      </c>
      <c r="I192" s="19" t="e">
        <f t="shared" si="9"/>
        <v>#DIV/0!</v>
      </c>
      <c r="J192" s="66"/>
      <c r="K192" s="67"/>
      <c r="L192" s="67"/>
      <c r="M192" s="20">
        <f t="shared" si="10"/>
        <v>0</v>
      </c>
      <c r="N192" s="19" t="e">
        <f t="shared" si="11"/>
        <v>#DIV/0!</v>
      </c>
      <c r="O192" s="70"/>
    </row>
    <row r="193" spans="1:15" s="60" customFormat="1">
      <c r="A193" s="61"/>
      <c r="B193" s="61"/>
      <c r="C193" s="63"/>
      <c r="D193" s="64"/>
      <c r="E193" s="64"/>
      <c r="F193" s="64"/>
      <c r="G193" s="64"/>
      <c r="H193" s="86">
        <f t="shared" si="8"/>
        <v>0</v>
      </c>
      <c r="I193" s="19" t="e">
        <f t="shared" si="9"/>
        <v>#DIV/0!</v>
      </c>
      <c r="J193" s="66"/>
      <c r="K193" s="67"/>
      <c r="L193" s="67"/>
      <c r="M193" s="20">
        <f t="shared" si="10"/>
        <v>0</v>
      </c>
      <c r="N193" s="19" t="e">
        <f t="shared" si="11"/>
        <v>#DIV/0!</v>
      </c>
      <c r="O193" s="70"/>
    </row>
    <row r="194" spans="1:15" s="60" customFormat="1">
      <c r="A194" s="61"/>
      <c r="B194" s="61"/>
      <c r="C194" s="63"/>
      <c r="D194" s="64"/>
      <c r="E194" s="64"/>
      <c r="F194" s="64"/>
      <c r="G194" s="64"/>
      <c r="H194" s="86">
        <f t="shared" si="8"/>
        <v>0</v>
      </c>
      <c r="I194" s="19" t="e">
        <f t="shared" si="9"/>
        <v>#DIV/0!</v>
      </c>
      <c r="J194" s="66"/>
      <c r="K194" s="67"/>
      <c r="L194" s="67"/>
      <c r="M194" s="20">
        <f t="shared" si="10"/>
        <v>0</v>
      </c>
      <c r="N194" s="19" t="e">
        <f t="shared" si="11"/>
        <v>#DIV/0!</v>
      </c>
      <c r="O194" s="70"/>
    </row>
    <row r="195" spans="1:15" s="60" customFormat="1">
      <c r="A195" s="61"/>
      <c r="B195" s="61"/>
      <c r="C195" s="63"/>
      <c r="D195" s="64"/>
      <c r="E195" s="64"/>
      <c r="F195" s="64"/>
      <c r="G195" s="64"/>
      <c r="H195" s="86">
        <f t="shared" si="8"/>
        <v>0</v>
      </c>
      <c r="I195" s="19" t="e">
        <f t="shared" si="9"/>
        <v>#DIV/0!</v>
      </c>
      <c r="J195" s="66"/>
      <c r="K195" s="67"/>
      <c r="L195" s="67"/>
      <c r="M195" s="20">
        <f t="shared" si="10"/>
        <v>0</v>
      </c>
      <c r="N195" s="19" t="e">
        <f t="shared" si="11"/>
        <v>#DIV/0!</v>
      </c>
      <c r="O195" s="70"/>
    </row>
    <row r="196" spans="1:15" s="60" customFormat="1">
      <c r="A196" s="61"/>
      <c r="B196" s="61"/>
      <c r="C196" s="63"/>
      <c r="D196" s="64"/>
      <c r="E196" s="64"/>
      <c r="F196" s="64"/>
      <c r="G196" s="64"/>
      <c r="H196" s="86">
        <f t="shared" si="8"/>
        <v>0</v>
      </c>
      <c r="I196" s="19" t="e">
        <f t="shared" si="9"/>
        <v>#DIV/0!</v>
      </c>
      <c r="J196" s="66"/>
      <c r="K196" s="67"/>
      <c r="L196" s="67"/>
      <c r="M196" s="20">
        <f t="shared" si="10"/>
        <v>0</v>
      </c>
      <c r="N196" s="19" t="e">
        <f t="shared" si="11"/>
        <v>#DIV/0!</v>
      </c>
      <c r="O196" s="70"/>
    </row>
    <row r="197" spans="1:15" s="60" customFormat="1">
      <c r="A197" s="61"/>
      <c r="B197" s="61"/>
      <c r="C197" s="63"/>
      <c r="D197" s="64"/>
      <c r="E197" s="64"/>
      <c r="F197" s="64"/>
      <c r="G197" s="64"/>
      <c r="H197" s="86">
        <f t="shared" si="8"/>
        <v>0</v>
      </c>
      <c r="I197" s="19" t="e">
        <f t="shared" si="9"/>
        <v>#DIV/0!</v>
      </c>
      <c r="J197" s="66"/>
      <c r="K197" s="67"/>
      <c r="L197" s="67"/>
      <c r="M197" s="20">
        <f t="shared" si="10"/>
        <v>0</v>
      </c>
      <c r="N197" s="19" t="e">
        <f t="shared" si="11"/>
        <v>#DIV/0!</v>
      </c>
      <c r="O197" s="70"/>
    </row>
    <row r="198" spans="1:15" s="60" customFormat="1">
      <c r="A198" s="61"/>
      <c r="B198" s="61"/>
      <c r="C198" s="63"/>
      <c r="D198" s="64"/>
      <c r="E198" s="64"/>
      <c r="F198" s="64"/>
      <c r="G198" s="64"/>
      <c r="H198" s="86">
        <f t="shared" si="8"/>
        <v>0</v>
      </c>
      <c r="I198" s="19" t="e">
        <f t="shared" si="9"/>
        <v>#DIV/0!</v>
      </c>
      <c r="J198" s="66"/>
      <c r="K198" s="67"/>
      <c r="L198" s="67"/>
      <c r="M198" s="20">
        <f t="shared" si="10"/>
        <v>0</v>
      </c>
      <c r="N198" s="19" t="e">
        <f t="shared" si="11"/>
        <v>#DIV/0!</v>
      </c>
      <c r="O198" s="70"/>
    </row>
    <row r="199" spans="1:15" s="60" customFormat="1">
      <c r="A199" s="61"/>
      <c r="B199" s="61"/>
      <c r="C199" s="63"/>
      <c r="D199" s="64"/>
      <c r="E199" s="64"/>
      <c r="F199" s="64"/>
      <c r="G199" s="64"/>
      <c r="H199" s="86">
        <f t="shared" si="8"/>
        <v>0</v>
      </c>
      <c r="I199" s="19" t="e">
        <f t="shared" si="9"/>
        <v>#DIV/0!</v>
      </c>
      <c r="J199" s="66"/>
      <c r="K199" s="67"/>
      <c r="L199" s="67"/>
      <c r="M199" s="20">
        <f t="shared" si="10"/>
        <v>0</v>
      </c>
      <c r="N199" s="19" t="e">
        <f t="shared" si="11"/>
        <v>#DIV/0!</v>
      </c>
      <c r="O199" s="70"/>
    </row>
    <row r="200" spans="1:15" s="60" customFormat="1">
      <c r="A200" s="61"/>
      <c r="B200" s="61"/>
      <c r="C200" s="63"/>
      <c r="D200" s="64"/>
      <c r="E200" s="64"/>
      <c r="F200" s="64"/>
      <c r="G200" s="64"/>
      <c r="H200" s="86">
        <f t="shared" si="8"/>
        <v>0</v>
      </c>
      <c r="I200" s="19" t="e">
        <f t="shared" si="9"/>
        <v>#DIV/0!</v>
      </c>
      <c r="J200" s="66"/>
      <c r="K200" s="67"/>
      <c r="L200" s="67"/>
      <c r="M200" s="20">
        <f t="shared" si="10"/>
        <v>0</v>
      </c>
      <c r="N200" s="19" t="e">
        <f t="shared" si="11"/>
        <v>#DIV/0!</v>
      </c>
      <c r="O200" s="70"/>
    </row>
    <row r="201" spans="1:15" s="60" customFormat="1">
      <c r="A201" s="61"/>
      <c r="B201" s="61"/>
      <c r="C201" s="63"/>
      <c r="D201" s="64"/>
      <c r="E201" s="64"/>
      <c r="F201" s="64"/>
      <c r="G201" s="64"/>
      <c r="H201" s="86">
        <f t="shared" si="8"/>
        <v>0</v>
      </c>
      <c r="I201" s="19" t="e">
        <f t="shared" si="9"/>
        <v>#DIV/0!</v>
      </c>
      <c r="J201" s="66"/>
      <c r="K201" s="67"/>
      <c r="L201" s="67"/>
      <c r="M201" s="20">
        <f t="shared" si="10"/>
        <v>0</v>
      </c>
      <c r="N201" s="19" t="e">
        <f t="shared" si="11"/>
        <v>#DIV/0!</v>
      </c>
      <c r="O201" s="70"/>
    </row>
    <row r="202" spans="1:15" s="60" customFormat="1">
      <c r="A202" s="61"/>
      <c r="B202" s="61"/>
      <c r="C202" s="63"/>
      <c r="D202" s="64"/>
      <c r="E202" s="64"/>
      <c r="F202" s="64"/>
      <c r="G202" s="64"/>
      <c r="H202" s="86">
        <f t="shared" si="8"/>
        <v>0</v>
      </c>
      <c r="I202" s="19" t="e">
        <f t="shared" si="9"/>
        <v>#DIV/0!</v>
      </c>
      <c r="J202" s="66"/>
      <c r="K202" s="67"/>
      <c r="L202" s="67"/>
      <c r="M202" s="20">
        <f t="shared" si="10"/>
        <v>0</v>
      </c>
      <c r="N202" s="19" t="e">
        <f t="shared" si="11"/>
        <v>#DIV/0!</v>
      </c>
      <c r="O202" s="70"/>
    </row>
    <row r="203" spans="1:15" s="60" customFormat="1">
      <c r="A203" s="61"/>
      <c r="B203" s="61"/>
      <c r="C203" s="63"/>
      <c r="D203" s="64"/>
      <c r="E203" s="64"/>
      <c r="F203" s="64"/>
      <c r="G203" s="64"/>
      <c r="H203" s="86">
        <f t="shared" si="8"/>
        <v>0</v>
      </c>
      <c r="I203" s="19" t="e">
        <f t="shared" si="9"/>
        <v>#DIV/0!</v>
      </c>
      <c r="J203" s="66"/>
      <c r="K203" s="67"/>
      <c r="L203" s="67"/>
      <c r="M203" s="20">
        <f t="shared" si="10"/>
        <v>0</v>
      </c>
      <c r="N203" s="19" t="e">
        <f t="shared" si="11"/>
        <v>#DIV/0!</v>
      </c>
      <c r="O203" s="70"/>
    </row>
    <row r="204" spans="1:15" s="60" customFormat="1">
      <c r="A204" s="61"/>
      <c r="B204" s="61"/>
      <c r="C204" s="63"/>
      <c r="D204" s="64"/>
      <c r="E204" s="64"/>
      <c r="F204" s="64"/>
      <c r="G204" s="64"/>
      <c r="H204" s="86">
        <f t="shared" ref="H204:H249" si="12">E204+F204</f>
        <v>0</v>
      </c>
      <c r="I204" s="19" t="e">
        <f t="shared" ref="I204:I249" si="13">E204/D204</f>
        <v>#DIV/0!</v>
      </c>
      <c r="J204" s="66"/>
      <c r="K204" s="67"/>
      <c r="L204" s="67"/>
      <c r="M204" s="20">
        <f t="shared" ref="M204:M249" si="14">K204-L204</f>
        <v>0</v>
      </c>
      <c r="N204" s="19" t="e">
        <f t="shared" ref="N204:N249" si="15">L204/K204</f>
        <v>#DIV/0!</v>
      </c>
      <c r="O204" s="70"/>
    </row>
    <row r="205" spans="1:15" s="60" customFormat="1">
      <c r="A205" s="61"/>
      <c r="B205" s="61"/>
      <c r="C205" s="63"/>
      <c r="D205" s="64"/>
      <c r="E205" s="64"/>
      <c r="F205" s="64"/>
      <c r="G205" s="64"/>
      <c r="H205" s="86">
        <f t="shared" si="12"/>
        <v>0</v>
      </c>
      <c r="I205" s="19" t="e">
        <f t="shared" si="13"/>
        <v>#DIV/0!</v>
      </c>
      <c r="J205" s="66"/>
      <c r="K205" s="67"/>
      <c r="L205" s="67"/>
      <c r="M205" s="20">
        <f t="shared" si="14"/>
        <v>0</v>
      </c>
      <c r="N205" s="19" t="e">
        <f t="shared" si="15"/>
        <v>#DIV/0!</v>
      </c>
      <c r="O205" s="70"/>
    </row>
    <row r="206" spans="1:15" s="60" customFormat="1">
      <c r="A206" s="61"/>
      <c r="B206" s="61"/>
      <c r="C206" s="63"/>
      <c r="D206" s="64"/>
      <c r="E206" s="64"/>
      <c r="F206" s="64"/>
      <c r="G206" s="64"/>
      <c r="H206" s="86">
        <f t="shared" si="12"/>
        <v>0</v>
      </c>
      <c r="I206" s="19" t="e">
        <f t="shared" si="13"/>
        <v>#DIV/0!</v>
      </c>
      <c r="J206" s="66"/>
      <c r="K206" s="67"/>
      <c r="L206" s="67"/>
      <c r="M206" s="20">
        <f t="shared" si="14"/>
        <v>0</v>
      </c>
      <c r="N206" s="19" t="e">
        <f t="shared" si="15"/>
        <v>#DIV/0!</v>
      </c>
      <c r="O206" s="70"/>
    </row>
    <row r="207" spans="1:15" s="60" customFormat="1">
      <c r="A207" s="61"/>
      <c r="B207" s="61"/>
      <c r="C207" s="63"/>
      <c r="D207" s="64"/>
      <c r="E207" s="64"/>
      <c r="F207" s="64"/>
      <c r="G207" s="64"/>
      <c r="H207" s="86">
        <f t="shared" si="12"/>
        <v>0</v>
      </c>
      <c r="I207" s="19" t="e">
        <f t="shared" si="13"/>
        <v>#DIV/0!</v>
      </c>
      <c r="J207" s="66"/>
      <c r="K207" s="67"/>
      <c r="L207" s="67"/>
      <c r="M207" s="20">
        <f t="shared" si="14"/>
        <v>0</v>
      </c>
      <c r="N207" s="19" t="e">
        <f t="shared" si="15"/>
        <v>#DIV/0!</v>
      </c>
      <c r="O207" s="70"/>
    </row>
    <row r="208" spans="1:15" s="60" customFormat="1">
      <c r="A208" s="61"/>
      <c r="B208" s="61"/>
      <c r="C208" s="63"/>
      <c r="D208" s="64"/>
      <c r="E208" s="64"/>
      <c r="F208" s="64"/>
      <c r="G208" s="64"/>
      <c r="H208" s="86">
        <f t="shared" si="12"/>
        <v>0</v>
      </c>
      <c r="I208" s="19" t="e">
        <f t="shared" si="13"/>
        <v>#DIV/0!</v>
      </c>
      <c r="J208" s="66"/>
      <c r="K208" s="67"/>
      <c r="L208" s="67"/>
      <c r="M208" s="20">
        <f t="shared" si="14"/>
        <v>0</v>
      </c>
      <c r="N208" s="19" t="e">
        <f t="shared" si="15"/>
        <v>#DIV/0!</v>
      </c>
      <c r="O208" s="70"/>
    </row>
    <row r="209" spans="1:15" s="60" customFormat="1">
      <c r="A209" s="61"/>
      <c r="B209" s="61"/>
      <c r="C209" s="63"/>
      <c r="D209" s="64"/>
      <c r="E209" s="64"/>
      <c r="F209" s="64"/>
      <c r="G209" s="64"/>
      <c r="H209" s="86">
        <f t="shared" si="12"/>
        <v>0</v>
      </c>
      <c r="I209" s="19" t="e">
        <f t="shared" si="13"/>
        <v>#DIV/0!</v>
      </c>
      <c r="J209" s="66"/>
      <c r="K209" s="67"/>
      <c r="L209" s="67"/>
      <c r="M209" s="20">
        <f t="shared" si="14"/>
        <v>0</v>
      </c>
      <c r="N209" s="19" t="e">
        <f t="shared" si="15"/>
        <v>#DIV/0!</v>
      </c>
      <c r="O209" s="70"/>
    </row>
    <row r="210" spans="1:15" s="60" customFormat="1">
      <c r="A210" s="61"/>
      <c r="B210" s="61"/>
      <c r="C210" s="63"/>
      <c r="D210" s="64"/>
      <c r="E210" s="64"/>
      <c r="F210" s="64"/>
      <c r="G210" s="64"/>
      <c r="H210" s="86">
        <f t="shared" si="12"/>
        <v>0</v>
      </c>
      <c r="I210" s="19" t="e">
        <f t="shared" si="13"/>
        <v>#DIV/0!</v>
      </c>
      <c r="J210" s="66"/>
      <c r="K210" s="67"/>
      <c r="L210" s="67"/>
      <c r="M210" s="20">
        <f t="shared" si="14"/>
        <v>0</v>
      </c>
      <c r="N210" s="19" t="e">
        <f t="shared" si="15"/>
        <v>#DIV/0!</v>
      </c>
      <c r="O210" s="70"/>
    </row>
    <row r="211" spans="1:15" s="60" customFormat="1">
      <c r="A211" s="61"/>
      <c r="B211" s="61"/>
      <c r="C211" s="63"/>
      <c r="D211" s="64"/>
      <c r="E211" s="64"/>
      <c r="F211" s="64"/>
      <c r="G211" s="64"/>
      <c r="H211" s="86">
        <f t="shared" si="12"/>
        <v>0</v>
      </c>
      <c r="I211" s="19" t="e">
        <f t="shared" si="13"/>
        <v>#DIV/0!</v>
      </c>
      <c r="J211" s="66"/>
      <c r="K211" s="67"/>
      <c r="L211" s="67"/>
      <c r="M211" s="20">
        <f t="shared" si="14"/>
        <v>0</v>
      </c>
      <c r="N211" s="19" t="e">
        <f t="shared" si="15"/>
        <v>#DIV/0!</v>
      </c>
      <c r="O211" s="70"/>
    </row>
    <row r="212" spans="1:15" s="60" customFormat="1">
      <c r="A212" s="61"/>
      <c r="B212" s="61"/>
      <c r="C212" s="63"/>
      <c r="D212" s="64"/>
      <c r="E212" s="64"/>
      <c r="F212" s="64"/>
      <c r="G212" s="64"/>
      <c r="H212" s="86">
        <f t="shared" si="12"/>
        <v>0</v>
      </c>
      <c r="I212" s="19" t="e">
        <f t="shared" si="13"/>
        <v>#DIV/0!</v>
      </c>
      <c r="J212" s="66"/>
      <c r="K212" s="67"/>
      <c r="L212" s="67"/>
      <c r="M212" s="20">
        <f t="shared" si="14"/>
        <v>0</v>
      </c>
      <c r="N212" s="19" t="e">
        <f t="shared" si="15"/>
        <v>#DIV/0!</v>
      </c>
      <c r="O212" s="70"/>
    </row>
    <row r="213" spans="1:15" s="60" customFormat="1">
      <c r="A213" s="61"/>
      <c r="B213" s="61"/>
      <c r="C213" s="63"/>
      <c r="D213" s="64"/>
      <c r="E213" s="64"/>
      <c r="F213" s="64"/>
      <c r="G213" s="64"/>
      <c r="H213" s="86">
        <f t="shared" si="12"/>
        <v>0</v>
      </c>
      <c r="I213" s="19" t="e">
        <f t="shared" si="13"/>
        <v>#DIV/0!</v>
      </c>
      <c r="J213" s="66"/>
      <c r="K213" s="67"/>
      <c r="L213" s="67"/>
      <c r="M213" s="20">
        <f t="shared" si="14"/>
        <v>0</v>
      </c>
      <c r="N213" s="19" t="e">
        <f t="shared" si="15"/>
        <v>#DIV/0!</v>
      </c>
      <c r="O213" s="70"/>
    </row>
    <row r="214" spans="1:15" s="60" customFormat="1">
      <c r="A214" s="61"/>
      <c r="B214" s="61"/>
      <c r="C214" s="63"/>
      <c r="D214" s="64"/>
      <c r="E214" s="64"/>
      <c r="F214" s="64"/>
      <c r="G214" s="64"/>
      <c r="H214" s="86">
        <f t="shared" si="12"/>
        <v>0</v>
      </c>
      <c r="I214" s="19" t="e">
        <f t="shared" si="13"/>
        <v>#DIV/0!</v>
      </c>
      <c r="J214" s="66"/>
      <c r="K214" s="67"/>
      <c r="L214" s="67"/>
      <c r="M214" s="20">
        <f t="shared" si="14"/>
        <v>0</v>
      </c>
      <c r="N214" s="19" t="e">
        <f t="shared" si="15"/>
        <v>#DIV/0!</v>
      </c>
      <c r="O214" s="70"/>
    </row>
    <row r="215" spans="1:15" s="60" customFormat="1">
      <c r="A215" s="61"/>
      <c r="B215" s="61"/>
      <c r="C215" s="63"/>
      <c r="D215" s="64"/>
      <c r="E215" s="64"/>
      <c r="F215" s="64"/>
      <c r="G215" s="64"/>
      <c r="H215" s="86">
        <f t="shared" si="12"/>
        <v>0</v>
      </c>
      <c r="I215" s="19" t="e">
        <f t="shared" si="13"/>
        <v>#DIV/0!</v>
      </c>
      <c r="J215" s="66"/>
      <c r="K215" s="67"/>
      <c r="L215" s="67"/>
      <c r="M215" s="20">
        <f t="shared" si="14"/>
        <v>0</v>
      </c>
      <c r="N215" s="19" t="e">
        <f t="shared" si="15"/>
        <v>#DIV/0!</v>
      </c>
      <c r="O215" s="70"/>
    </row>
    <row r="216" spans="1:15" s="60" customFormat="1">
      <c r="A216" s="61"/>
      <c r="B216" s="61"/>
      <c r="C216" s="63"/>
      <c r="D216" s="64"/>
      <c r="E216" s="64"/>
      <c r="F216" s="64"/>
      <c r="G216" s="64"/>
      <c r="H216" s="86">
        <f t="shared" si="12"/>
        <v>0</v>
      </c>
      <c r="I216" s="19" t="e">
        <f t="shared" si="13"/>
        <v>#DIV/0!</v>
      </c>
      <c r="J216" s="66"/>
      <c r="K216" s="67"/>
      <c r="L216" s="67"/>
      <c r="M216" s="20">
        <f t="shared" si="14"/>
        <v>0</v>
      </c>
      <c r="N216" s="19" t="e">
        <f t="shared" si="15"/>
        <v>#DIV/0!</v>
      </c>
      <c r="O216" s="70"/>
    </row>
    <row r="217" spans="1:15" s="60" customFormat="1">
      <c r="A217" s="61"/>
      <c r="B217" s="61"/>
      <c r="C217" s="63"/>
      <c r="D217" s="64"/>
      <c r="E217" s="64"/>
      <c r="F217" s="64"/>
      <c r="G217" s="64"/>
      <c r="H217" s="86">
        <f t="shared" si="12"/>
        <v>0</v>
      </c>
      <c r="I217" s="19" t="e">
        <f t="shared" si="13"/>
        <v>#DIV/0!</v>
      </c>
      <c r="J217" s="66"/>
      <c r="K217" s="67"/>
      <c r="L217" s="67"/>
      <c r="M217" s="20">
        <f t="shared" si="14"/>
        <v>0</v>
      </c>
      <c r="N217" s="19" t="e">
        <f t="shared" si="15"/>
        <v>#DIV/0!</v>
      </c>
      <c r="O217" s="70"/>
    </row>
    <row r="218" spans="1:15" s="60" customFormat="1">
      <c r="A218" s="61"/>
      <c r="B218" s="61"/>
      <c r="C218" s="63"/>
      <c r="D218" s="64"/>
      <c r="E218" s="64"/>
      <c r="F218" s="64"/>
      <c r="G218" s="64"/>
      <c r="H218" s="86">
        <f t="shared" si="12"/>
        <v>0</v>
      </c>
      <c r="I218" s="19" t="e">
        <f t="shared" si="13"/>
        <v>#DIV/0!</v>
      </c>
      <c r="J218" s="66"/>
      <c r="K218" s="67"/>
      <c r="L218" s="67"/>
      <c r="M218" s="20">
        <f t="shared" si="14"/>
        <v>0</v>
      </c>
      <c r="N218" s="19" t="e">
        <f t="shared" si="15"/>
        <v>#DIV/0!</v>
      </c>
      <c r="O218" s="70"/>
    </row>
    <row r="219" spans="1:15" s="60" customFormat="1">
      <c r="A219" s="61"/>
      <c r="B219" s="61"/>
      <c r="C219" s="63"/>
      <c r="D219" s="64"/>
      <c r="E219" s="64"/>
      <c r="F219" s="64"/>
      <c r="G219" s="64"/>
      <c r="H219" s="86">
        <f t="shared" si="12"/>
        <v>0</v>
      </c>
      <c r="I219" s="19" t="e">
        <f t="shared" si="13"/>
        <v>#DIV/0!</v>
      </c>
      <c r="J219" s="66"/>
      <c r="K219" s="67"/>
      <c r="L219" s="67"/>
      <c r="M219" s="20">
        <f t="shared" si="14"/>
        <v>0</v>
      </c>
      <c r="N219" s="19" t="e">
        <f t="shared" si="15"/>
        <v>#DIV/0!</v>
      </c>
      <c r="O219" s="70"/>
    </row>
    <row r="220" spans="1:15" s="60" customFormat="1">
      <c r="A220" s="61"/>
      <c r="B220" s="61"/>
      <c r="C220" s="63"/>
      <c r="D220" s="64"/>
      <c r="E220" s="64"/>
      <c r="F220" s="64"/>
      <c r="G220" s="64"/>
      <c r="H220" s="86">
        <f t="shared" si="12"/>
        <v>0</v>
      </c>
      <c r="I220" s="19" t="e">
        <f t="shared" si="13"/>
        <v>#DIV/0!</v>
      </c>
      <c r="J220" s="66"/>
      <c r="K220" s="67"/>
      <c r="L220" s="67"/>
      <c r="M220" s="20">
        <f t="shared" si="14"/>
        <v>0</v>
      </c>
      <c r="N220" s="19" t="e">
        <f t="shared" si="15"/>
        <v>#DIV/0!</v>
      </c>
      <c r="O220" s="70"/>
    </row>
    <row r="221" spans="1:15" s="60" customFormat="1">
      <c r="A221" s="61"/>
      <c r="B221" s="61"/>
      <c r="C221" s="63"/>
      <c r="D221" s="64"/>
      <c r="E221" s="64"/>
      <c r="F221" s="64"/>
      <c r="G221" s="64"/>
      <c r="H221" s="86">
        <f t="shared" si="12"/>
        <v>0</v>
      </c>
      <c r="I221" s="19" t="e">
        <f t="shared" si="13"/>
        <v>#DIV/0!</v>
      </c>
      <c r="J221" s="66"/>
      <c r="K221" s="67"/>
      <c r="L221" s="67"/>
      <c r="M221" s="20">
        <f t="shared" si="14"/>
        <v>0</v>
      </c>
      <c r="N221" s="19" t="e">
        <f t="shared" si="15"/>
        <v>#DIV/0!</v>
      </c>
      <c r="O221" s="70"/>
    </row>
    <row r="222" spans="1:15" s="60" customFormat="1">
      <c r="A222" s="61"/>
      <c r="B222" s="61"/>
      <c r="C222" s="63"/>
      <c r="D222" s="64"/>
      <c r="E222" s="64"/>
      <c r="F222" s="64"/>
      <c r="G222" s="64"/>
      <c r="H222" s="86">
        <f t="shared" si="12"/>
        <v>0</v>
      </c>
      <c r="I222" s="19" t="e">
        <f t="shared" si="13"/>
        <v>#DIV/0!</v>
      </c>
      <c r="J222" s="66"/>
      <c r="K222" s="67"/>
      <c r="L222" s="67"/>
      <c r="M222" s="20">
        <f t="shared" si="14"/>
        <v>0</v>
      </c>
      <c r="N222" s="19" t="e">
        <f t="shared" si="15"/>
        <v>#DIV/0!</v>
      </c>
      <c r="O222" s="70"/>
    </row>
    <row r="223" spans="1:15" s="60" customFormat="1">
      <c r="A223" s="61"/>
      <c r="B223" s="61"/>
      <c r="C223" s="63"/>
      <c r="D223" s="64"/>
      <c r="E223" s="64"/>
      <c r="F223" s="64"/>
      <c r="G223" s="64"/>
      <c r="H223" s="86">
        <f t="shared" si="12"/>
        <v>0</v>
      </c>
      <c r="I223" s="19" t="e">
        <f t="shared" si="13"/>
        <v>#DIV/0!</v>
      </c>
      <c r="J223" s="66"/>
      <c r="K223" s="67"/>
      <c r="L223" s="67"/>
      <c r="M223" s="20">
        <f t="shared" si="14"/>
        <v>0</v>
      </c>
      <c r="N223" s="19" t="e">
        <f t="shared" si="15"/>
        <v>#DIV/0!</v>
      </c>
      <c r="O223" s="70"/>
    </row>
    <row r="224" spans="1:15" s="60" customFormat="1">
      <c r="A224" s="61"/>
      <c r="B224" s="61"/>
      <c r="C224" s="63"/>
      <c r="D224" s="64"/>
      <c r="E224" s="64"/>
      <c r="F224" s="64"/>
      <c r="G224" s="64"/>
      <c r="H224" s="86">
        <f t="shared" si="12"/>
        <v>0</v>
      </c>
      <c r="I224" s="19" t="e">
        <f t="shared" si="13"/>
        <v>#DIV/0!</v>
      </c>
      <c r="J224" s="66"/>
      <c r="K224" s="67"/>
      <c r="L224" s="67"/>
      <c r="M224" s="20">
        <f t="shared" si="14"/>
        <v>0</v>
      </c>
      <c r="N224" s="19" t="e">
        <f t="shared" si="15"/>
        <v>#DIV/0!</v>
      </c>
      <c r="O224" s="70"/>
    </row>
    <row r="225" spans="1:15" s="60" customFormat="1">
      <c r="A225" s="61"/>
      <c r="B225" s="61"/>
      <c r="C225" s="63"/>
      <c r="D225" s="64"/>
      <c r="E225" s="64"/>
      <c r="F225" s="64"/>
      <c r="G225" s="64"/>
      <c r="H225" s="86">
        <f t="shared" si="12"/>
        <v>0</v>
      </c>
      <c r="I225" s="19" t="e">
        <f t="shared" si="13"/>
        <v>#DIV/0!</v>
      </c>
      <c r="J225" s="66"/>
      <c r="K225" s="67"/>
      <c r="L225" s="67"/>
      <c r="M225" s="20">
        <f t="shared" si="14"/>
        <v>0</v>
      </c>
      <c r="N225" s="19" t="e">
        <f t="shared" si="15"/>
        <v>#DIV/0!</v>
      </c>
      <c r="O225" s="70"/>
    </row>
    <row r="226" spans="1:15" s="60" customFormat="1">
      <c r="A226" s="61"/>
      <c r="B226" s="61"/>
      <c r="C226" s="63"/>
      <c r="D226" s="64"/>
      <c r="E226" s="64"/>
      <c r="F226" s="64"/>
      <c r="G226" s="64"/>
      <c r="H226" s="86">
        <f t="shared" si="12"/>
        <v>0</v>
      </c>
      <c r="I226" s="19" t="e">
        <f t="shared" si="13"/>
        <v>#DIV/0!</v>
      </c>
      <c r="J226" s="66"/>
      <c r="K226" s="67"/>
      <c r="L226" s="67"/>
      <c r="M226" s="20">
        <f t="shared" si="14"/>
        <v>0</v>
      </c>
      <c r="N226" s="19" t="e">
        <f t="shared" si="15"/>
        <v>#DIV/0!</v>
      </c>
      <c r="O226" s="70"/>
    </row>
    <row r="227" spans="1:15" s="60" customFormat="1">
      <c r="A227" s="61"/>
      <c r="B227" s="61"/>
      <c r="C227" s="63"/>
      <c r="D227" s="64"/>
      <c r="E227" s="64"/>
      <c r="F227" s="64"/>
      <c r="G227" s="64"/>
      <c r="H227" s="86">
        <f t="shared" si="12"/>
        <v>0</v>
      </c>
      <c r="I227" s="19" t="e">
        <f t="shared" si="13"/>
        <v>#DIV/0!</v>
      </c>
      <c r="J227" s="66"/>
      <c r="K227" s="67"/>
      <c r="L227" s="67"/>
      <c r="M227" s="20">
        <f t="shared" si="14"/>
        <v>0</v>
      </c>
      <c r="N227" s="19" t="e">
        <f t="shared" si="15"/>
        <v>#DIV/0!</v>
      </c>
      <c r="O227" s="70"/>
    </row>
    <row r="228" spans="1:15" s="60" customFormat="1">
      <c r="A228" s="61"/>
      <c r="B228" s="61"/>
      <c r="C228" s="63"/>
      <c r="D228" s="64"/>
      <c r="E228" s="64"/>
      <c r="F228" s="64"/>
      <c r="G228" s="64"/>
      <c r="H228" s="86">
        <f t="shared" si="12"/>
        <v>0</v>
      </c>
      <c r="I228" s="19" t="e">
        <f t="shared" si="13"/>
        <v>#DIV/0!</v>
      </c>
      <c r="J228" s="66"/>
      <c r="K228" s="67"/>
      <c r="L228" s="67"/>
      <c r="M228" s="20">
        <f t="shared" si="14"/>
        <v>0</v>
      </c>
      <c r="N228" s="19" t="e">
        <f t="shared" si="15"/>
        <v>#DIV/0!</v>
      </c>
      <c r="O228" s="70"/>
    </row>
    <row r="229" spans="1:15" s="60" customFormat="1">
      <c r="A229" s="61"/>
      <c r="B229" s="61"/>
      <c r="C229" s="63"/>
      <c r="D229" s="64"/>
      <c r="E229" s="64"/>
      <c r="F229" s="64"/>
      <c r="G229" s="64"/>
      <c r="H229" s="86">
        <f t="shared" si="12"/>
        <v>0</v>
      </c>
      <c r="I229" s="19" t="e">
        <f t="shared" si="13"/>
        <v>#DIV/0!</v>
      </c>
      <c r="J229" s="66"/>
      <c r="K229" s="67"/>
      <c r="L229" s="67"/>
      <c r="M229" s="20">
        <f t="shared" si="14"/>
        <v>0</v>
      </c>
      <c r="N229" s="19" t="e">
        <f t="shared" si="15"/>
        <v>#DIV/0!</v>
      </c>
      <c r="O229" s="70"/>
    </row>
    <row r="230" spans="1:15" s="60" customFormat="1">
      <c r="A230" s="61"/>
      <c r="B230" s="61"/>
      <c r="C230" s="63"/>
      <c r="D230" s="64"/>
      <c r="E230" s="64"/>
      <c r="F230" s="64"/>
      <c r="G230" s="64"/>
      <c r="H230" s="86">
        <f t="shared" si="12"/>
        <v>0</v>
      </c>
      <c r="I230" s="19" t="e">
        <f t="shared" si="13"/>
        <v>#DIV/0!</v>
      </c>
      <c r="J230" s="66"/>
      <c r="K230" s="67"/>
      <c r="L230" s="67"/>
      <c r="M230" s="20">
        <f t="shared" si="14"/>
        <v>0</v>
      </c>
      <c r="N230" s="19" t="e">
        <f t="shared" si="15"/>
        <v>#DIV/0!</v>
      </c>
      <c r="O230" s="70"/>
    </row>
    <row r="231" spans="1:15" s="60" customFormat="1">
      <c r="A231" s="61"/>
      <c r="B231" s="61"/>
      <c r="C231" s="63"/>
      <c r="D231" s="64"/>
      <c r="E231" s="64"/>
      <c r="F231" s="64"/>
      <c r="G231" s="64"/>
      <c r="H231" s="86">
        <f t="shared" si="12"/>
        <v>0</v>
      </c>
      <c r="I231" s="19" t="e">
        <f t="shared" si="13"/>
        <v>#DIV/0!</v>
      </c>
      <c r="J231" s="66"/>
      <c r="K231" s="67"/>
      <c r="L231" s="67"/>
      <c r="M231" s="20">
        <f t="shared" si="14"/>
        <v>0</v>
      </c>
      <c r="N231" s="19" t="e">
        <f t="shared" si="15"/>
        <v>#DIV/0!</v>
      </c>
      <c r="O231" s="70"/>
    </row>
    <row r="232" spans="1:15" s="60" customFormat="1">
      <c r="A232" s="61"/>
      <c r="B232" s="61"/>
      <c r="C232" s="63"/>
      <c r="D232" s="64"/>
      <c r="E232" s="64"/>
      <c r="F232" s="64"/>
      <c r="G232" s="64"/>
      <c r="H232" s="86">
        <f t="shared" si="12"/>
        <v>0</v>
      </c>
      <c r="I232" s="19" t="e">
        <f t="shared" si="13"/>
        <v>#DIV/0!</v>
      </c>
      <c r="J232" s="66"/>
      <c r="K232" s="67"/>
      <c r="L232" s="67"/>
      <c r="M232" s="20">
        <f t="shared" si="14"/>
        <v>0</v>
      </c>
      <c r="N232" s="19" t="e">
        <f t="shared" si="15"/>
        <v>#DIV/0!</v>
      </c>
      <c r="O232" s="70"/>
    </row>
    <row r="233" spans="1:15" s="60" customFormat="1">
      <c r="A233" s="61"/>
      <c r="B233" s="61"/>
      <c r="C233" s="63"/>
      <c r="D233" s="64"/>
      <c r="E233" s="64"/>
      <c r="F233" s="64"/>
      <c r="G233" s="64"/>
      <c r="H233" s="86">
        <f t="shared" si="12"/>
        <v>0</v>
      </c>
      <c r="I233" s="19" t="e">
        <f t="shared" si="13"/>
        <v>#DIV/0!</v>
      </c>
      <c r="J233" s="66"/>
      <c r="K233" s="67"/>
      <c r="L233" s="67"/>
      <c r="M233" s="20">
        <f t="shared" si="14"/>
        <v>0</v>
      </c>
      <c r="N233" s="19" t="e">
        <f t="shared" si="15"/>
        <v>#DIV/0!</v>
      </c>
      <c r="O233" s="70"/>
    </row>
    <row r="234" spans="1:15" s="60" customFormat="1">
      <c r="A234" s="61"/>
      <c r="B234" s="61"/>
      <c r="C234" s="63"/>
      <c r="D234" s="64"/>
      <c r="E234" s="64"/>
      <c r="F234" s="64"/>
      <c r="G234" s="64"/>
      <c r="H234" s="86">
        <f t="shared" si="12"/>
        <v>0</v>
      </c>
      <c r="I234" s="19" t="e">
        <f t="shared" si="13"/>
        <v>#DIV/0!</v>
      </c>
      <c r="J234" s="66"/>
      <c r="K234" s="67"/>
      <c r="L234" s="67"/>
      <c r="M234" s="20">
        <f t="shared" si="14"/>
        <v>0</v>
      </c>
      <c r="N234" s="19" t="e">
        <f t="shared" si="15"/>
        <v>#DIV/0!</v>
      </c>
      <c r="O234" s="70"/>
    </row>
    <row r="235" spans="1:15" s="60" customFormat="1">
      <c r="A235" s="61"/>
      <c r="B235" s="61"/>
      <c r="C235" s="63"/>
      <c r="D235" s="64"/>
      <c r="E235" s="64"/>
      <c r="F235" s="64"/>
      <c r="G235" s="64"/>
      <c r="H235" s="86">
        <f t="shared" si="12"/>
        <v>0</v>
      </c>
      <c r="I235" s="19" t="e">
        <f t="shared" si="13"/>
        <v>#DIV/0!</v>
      </c>
      <c r="J235" s="66"/>
      <c r="K235" s="67"/>
      <c r="L235" s="67"/>
      <c r="M235" s="20">
        <f t="shared" si="14"/>
        <v>0</v>
      </c>
      <c r="N235" s="19" t="e">
        <f t="shared" si="15"/>
        <v>#DIV/0!</v>
      </c>
      <c r="O235" s="70"/>
    </row>
    <row r="236" spans="1:15" s="60" customFormat="1">
      <c r="A236" s="61"/>
      <c r="B236" s="61"/>
      <c r="C236" s="63"/>
      <c r="D236" s="64"/>
      <c r="E236" s="64"/>
      <c r="F236" s="64"/>
      <c r="G236" s="64"/>
      <c r="H236" s="86">
        <f t="shared" si="12"/>
        <v>0</v>
      </c>
      <c r="I236" s="19" t="e">
        <f t="shared" si="13"/>
        <v>#DIV/0!</v>
      </c>
      <c r="J236" s="66"/>
      <c r="K236" s="67"/>
      <c r="L236" s="67"/>
      <c r="M236" s="20">
        <f t="shared" si="14"/>
        <v>0</v>
      </c>
      <c r="N236" s="19" t="e">
        <f t="shared" si="15"/>
        <v>#DIV/0!</v>
      </c>
      <c r="O236" s="70"/>
    </row>
    <row r="237" spans="1:15" s="60" customFormat="1">
      <c r="A237" s="61"/>
      <c r="B237" s="61"/>
      <c r="C237" s="63"/>
      <c r="D237" s="64"/>
      <c r="E237" s="64"/>
      <c r="F237" s="64"/>
      <c r="G237" s="64"/>
      <c r="H237" s="86">
        <f t="shared" si="12"/>
        <v>0</v>
      </c>
      <c r="I237" s="19" t="e">
        <f t="shared" si="13"/>
        <v>#DIV/0!</v>
      </c>
      <c r="J237" s="66"/>
      <c r="K237" s="67"/>
      <c r="L237" s="67"/>
      <c r="M237" s="20">
        <f t="shared" si="14"/>
        <v>0</v>
      </c>
      <c r="N237" s="19" t="e">
        <f t="shared" si="15"/>
        <v>#DIV/0!</v>
      </c>
      <c r="O237" s="70"/>
    </row>
    <row r="238" spans="1:15" s="60" customFormat="1">
      <c r="A238" s="61"/>
      <c r="B238" s="61"/>
      <c r="C238" s="63"/>
      <c r="D238" s="64"/>
      <c r="E238" s="64"/>
      <c r="F238" s="64"/>
      <c r="G238" s="64"/>
      <c r="H238" s="86">
        <f t="shared" si="12"/>
        <v>0</v>
      </c>
      <c r="I238" s="19" t="e">
        <f t="shared" si="13"/>
        <v>#DIV/0!</v>
      </c>
      <c r="J238" s="66"/>
      <c r="K238" s="67"/>
      <c r="L238" s="67"/>
      <c r="M238" s="20">
        <f t="shared" si="14"/>
        <v>0</v>
      </c>
      <c r="N238" s="19" t="e">
        <f t="shared" si="15"/>
        <v>#DIV/0!</v>
      </c>
      <c r="O238" s="70"/>
    </row>
    <row r="239" spans="1:15" s="60" customFormat="1">
      <c r="A239" s="61"/>
      <c r="B239" s="61"/>
      <c r="C239" s="63"/>
      <c r="D239" s="64"/>
      <c r="E239" s="64"/>
      <c r="F239" s="64"/>
      <c r="G239" s="64"/>
      <c r="H239" s="86">
        <f t="shared" si="12"/>
        <v>0</v>
      </c>
      <c r="I239" s="19" t="e">
        <f t="shared" si="13"/>
        <v>#DIV/0!</v>
      </c>
      <c r="J239" s="66"/>
      <c r="K239" s="67"/>
      <c r="L239" s="67"/>
      <c r="M239" s="20">
        <f t="shared" si="14"/>
        <v>0</v>
      </c>
      <c r="N239" s="19" t="e">
        <f t="shared" si="15"/>
        <v>#DIV/0!</v>
      </c>
      <c r="O239" s="70"/>
    </row>
    <row r="240" spans="1:15" s="60" customFormat="1">
      <c r="A240" s="61"/>
      <c r="B240" s="61"/>
      <c r="C240" s="63"/>
      <c r="D240" s="64"/>
      <c r="E240" s="64"/>
      <c r="F240" s="64"/>
      <c r="G240" s="64"/>
      <c r="H240" s="86">
        <f t="shared" si="12"/>
        <v>0</v>
      </c>
      <c r="I240" s="19" t="e">
        <f t="shared" si="13"/>
        <v>#DIV/0!</v>
      </c>
      <c r="J240" s="66"/>
      <c r="K240" s="67"/>
      <c r="L240" s="67"/>
      <c r="M240" s="20">
        <f t="shared" si="14"/>
        <v>0</v>
      </c>
      <c r="N240" s="19" t="e">
        <f t="shared" si="15"/>
        <v>#DIV/0!</v>
      </c>
      <c r="O240" s="70"/>
    </row>
    <row r="241" spans="1:15" s="60" customFormat="1">
      <c r="A241" s="61"/>
      <c r="B241" s="61"/>
      <c r="C241" s="63"/>
      <c r="D241" s="64"/>
      <c r="E241" s="64"/>
      <c r="F241" s="64"/>
      <c r="G241" s="64"/>
      <c r="H241" s="86">
        <f t="shared" si="12"/>
        <v>0</v>
      </c>
      <c r="I241" s="19" t="e">
        <f t="shared" si="13"/>
        <v>#DIV/0!</v>
      </c>
      <c r="J241" s="66"/>
      <c r="K241" s="67"/>
      <c r="L241" s="67"/>
      <c r="M241" s="20">
        <f t="shared" si="14"/>
        <v>0</v>
      </c>
      <c r="N241" s="19" t="e">
        <f t="shared" si="15"/>
        <v>#DIV/0!</v>
      </c>
      <c r="O241" s="70"/>
    </row>
    <row r="242" spans="1:15" s="60" customFormat="1">
      <c r="A242" s="61"/>
      <c r="B242" s="61"/>
      <c r="C242" s="63"/>
      <c r="D242" s="64"/>
      <c r="E242" s="64"/>
      <c r="F242" s="64"/>
      <c r="G242" s="64"/>
      <c r="H242" s="86">
        <f t="shared" si="12"/>
        <v>0</v>
      </c>
      <c r="I242" s="19" t="e">
        <f t="shared" si="13"/>
        <v>#DIV/0!</v>
      </c>
      <c r="J242" s="66"/>
      <c r="K242" s="67"/>
      <c r="L242" s="67"/>
      <c r="M242" s="20">
        <f t="shared" si="14"/>
        <v>0</v>
      </c>
      <c r="N242" s="19" t="e">
        <f t="shared" si="15"/>
        <v>#DIV/0!</v>
      </c>
      <c r="O242" s="70"/>
    </row>
    <row r="243" spans="1:15" s="60" customFormat="1" ht="14.45" customHeight="1">
      <c r="A243" s="61"/>
      <c r="B243" s="61"/>
      <c r="C243" s="63"/>
      <c r="D243" s="64"/>
      <c r="E243" s="64"/>
      <c r="F243" s="64"/>
      <c r="G243" s="64"/>
      <c r="H243" s="86">
        <f t="shared" si="12"/>
        <v>0</v>
      </c>
      <c r="I243" s="19" t="e">
        <f t="shared" si="13"/>
        <v>#DIV/0!</v>
      </c>
      <c r="J243" s="66"/>
      <c r="K243" s="67"/>
      <c r="L243" s="67"/>
      <c r="M243" s="20">
        <f t="shared" si="14"/>
        <v>0</v>
      </c>
      <c r="N243" s="19" t="e">
        <f t="shared" si="15"/>
        <v>#DIV/0!</v>
      </c>
      <c r="O243" s="70"/>
    </row>
    <row r="244" spans="1:15" s="60" customFormat="1" ht="14.45" customHeight="1">
      <c r="A244" s="61"/>
      <c r="B244" s="61"/>
      <c r="C244" s="63"/>
      <c r="D244" s="64"/>
      <c r="E244" s="64"/>
      <c r="F244" s="64"/>
      <c r="G244" s="64"/>
      <c r="H244" s="86">
        <f t="shared" si="12"/>
        <v>0</v>
      </c>
      <c r="I244" s="19" t="e">
        <f t="shared" si="13"/>
        <v>#DIV/0!</v>
      </c>
      <c r="J244" s="66"/>
      <c r="K244" s="67"/>
      <c r="L244" s="67"/>
      <c r="M244" s="20">
        <f t="shared" si="14"/>
        <v>0</v>
      </c>
      <c r="N244" s="19" t="e">
        <f t="shared" si="15"/>
        <v>#DIV/0!</v>
      </c>
      <c r="O244" s="70"/>
    </row>
    <row r="245" spans="1:15" s="60" customFormat="1" ht="14.45" customHeight="1">
      <c r="A245" s="61"/>
      <c r="B245" s="61"/>
      <c r="C245" s="63"/>
      <c r="D245" s="72"/>
      <c r="E245" s="72"/>
      <c r="F245" s="72"/>
      <c r="G245" s="72"/>
      <c r="H245" s="86">
        <f t="shared" si="12"/>
        <v>0</v>
      </c>
      <c r="I245" s="19" t="e">
        <f t="shared" si="13"/>
        <v>#DIV/0!</v>
      </c>
      <c r="J245" s="66"/>
      <c r="K245" s="73"/>
      <c r="L245" s="73"/>
      <c r="M245" s="20">
        <f t="shared" si="14"/>
        <v>0</v>
      </c>
      <c r="N245" s="19" t="e">
        <f t="shared" si="15"/>
        <v>#DIV/0!</v>
      </c>
      <c r="O245" s="70"/>
    </row>
    <row r="246" spans="1:15" s="60" customFormat="1">
      <c r="A246" s="61"/>
      <c r="B246" s="61"/>
      <c r="C246" s="63"/>
      <c r="D246" s="72"/>
      <c r="E246" s="72"/>
      <c r="F246" s="72"/>
      <c r="G246" s="72"/>
      <c r="H246" s="86">
        <f t="shared" si="12"/>
        <v>0</v>
      </c>
      <c r="I246" s="19" t="e">
        <f t="shared" si="13"/>
        <v>#DIV/0!</v>
      </c>
      <c r="J246" s="66"/>
      <c r="K246" s="73"/>
      <c r="L246" s="73"/>
      <c r="M246" s="20">
        <f t="shared" si="14"/>
        <v>0</v>
      </c>
      <c r="N246" s="19" t="e">
        <f t="shared" si="15"/>
        <v>#DIV/0!</v>
      </c>
      <c r="O246" s="70"/>
    </row>
    <row r="247" spans="1:15" s="60" customFormat="1">
      <c r="A247" s="61"/>
      <c r="B247" s="61"/>
      <c r="C247" s="63"/>
      <c r="D247" s="72"/>
      <c r="E247" s="72"/>
      <c r="F247" s="72"/>
      <c r="G247" s="72"/>
      <c r="H247" s="86">
        <f t="shared" si="12"/>
        <v>0</v>
      </c>
      <c r="I247" s="19" t="e">
        <f t="shared" si="13"/>
        <v>#DIV/0!</v>
      </c>
      <c r="J247" s="66"/>
      <c r="K247" s="73"/>
      <c r="L247" s="73"/>
      <c r="M247" s="20">
        <f t="shared" si="14"/>
        <v>0</v>
      </c>
      <c r="N247" s="19" t="e">
        <f t="shared" si="15"/>
        <v>#DIV/0!</v>
      </c>
      <c r="O247" s="70"/>
    </row>
    <row r="248" spans="1:15" s="60" customFormat="1">
      <c r="A248" s="61"/>
      <c r="B248" s="61"/>
      <c r="C248" s="63"/>
      <c r="D248" s="72"/>
      <c r="E248" s="72"/>
      <c r="F248" s="72"/>
      <c r="G248" s="72"/>
      <c r="H248" s="86">
        <f t="shared" si="12"/>
        <v>0</v>
      </c>
      <c r="I248" s="19" t="e">
        <f t="shared" si="13"/>
        <v>#DIV/0!</v>
      </c>
      <c r="J248" s="66"/>
      <c r="K248" s="73"/>
      <c r="L248" s="73"/>
      <c r="M248" s="20">
        <f t="shared" si="14"/>
        <v>0</v>
      </c>
      <c r="N248" s="19" t="e">
        <f t="shared" si="15"/>
        <v>#DIV/0!</v>
      </c>
      <c r="O248" s="70"/>
    </row>
    <row r="249" spans="1:15" s="60" customFormat="1" ht="14.45" customHeight="1">
      <c r="A249" s="61"/>
      <c r="B249" s="61"/>
      <c r="C249" s="63"/>
      <c r="D249" s="72"/>
      <c r="E249" s="72"/>
      <c r="F249" s="72"/>
      <c r="G249" s="72"/>
      <c r="H249" s="86">
        <f t="shared" si="12"/>
        <v>0</v>
      </c>
      <c r="I249" s="19" t="e">
        <f t="shared" si="13"/>
        <v>#DIV/0!</v>
      </c>
      <c r="J249" s="66"/>
      <c r="K249" s="73"/>
      <c r="L249" s="73"/>
      <c r="M249" s="20">
        <f t="shared" si="14"/>
        <v>0</v>
      </c>
      <c r="N249" s="19" t="e">
        <f t="shared" si="15"/>
        <v>#DIV/0!</v>
      </c>
      <c r="O249" s="70"/>
    </row>
    <row r="250" spans="1:15" s="60" customFormat="1" ht="14.45" customHeight="1"/>
    <row r="255" spans="1:15" ht="15.75">
      <c r="D255" s="201" t="s">
        <v>0</v>
      </c>
      <c r="E255" s="202"/>
      <c r="F255" s="202"/>
      <c r="G255" s="202"/>
      <c r="H255" s="202"/>
      <c r="I255" s="202"/>
      <c r="J255" s="203"/>
      <c r="K255" s="201" t="s">
        <v>3</v>
      </c>
      <c r="L255" s="202"/>
      <c r="M255" s="202"/>
      <c r="N255" s="203"/>
      <c r="O255" s="204" t="s">
        <v>7</v>
      </c>
    </row>
    <row r="256" spans="1:15" ht="36">
      <c r="A256" s="206" t="s">
        <v>65</v>
      </c>
      <c r="B256" s="87"/>
      <c r="C256" s="206" t="s">
        <v>18</v>
      </c>
      <c r="D256" s="59" t="s">
        <v>12</v>
      </c>
      <c r="E256" s="59" t="s">
        <v>66</v>
      </c>
      <c r="F256" s="59" t="s">
        <v>61</v>
      </c>
      <c r="G256" s="59" t="s">
        <v>62</v>
      </c>
      <c r="H256" s="59" t="s">
        <v>63</v>
      </c>
      <c r="I256" s="59" t="s">
        <v>13</v>
      </c>
      <c r="J256" s="59" t="s">
        <v>7</v>
      </c>
      <c r="K256" s="59" t="s">
        <v>12</v>
      </c>
      <c r="L256" s="59" t="s">
        <v>64</v>
      </c>
      <c r="M256" s="59" t="s">
        <v>17</v>
      </c>
      <c r="N256" s="59" t="s">
        <v>13</v>
      </c>
      <c r="O256" s="205"/>
    </row>
    <row r="257" spans="1:15" ht="15" customHeight="1" thickBot="1">
      <c r="A257" s="207"/>
      <c r="B257" s="88"/>
      <c r="C257" s="207"/>
      <c r="D257" s="64"/>
      <c r="E257" s="64"/>
      <c r="F257" s="64"/>
      <c r="G257" s="64"/>
      <c r="H257" s="64"/>
      <c r="I257" s="65" t="e">
        <f>IF(D257&lt;=C257, D257/C257,C257/C257)</f>
        <v>#DIV/0!</v>
      </c>
      <c r="J257" s="66"/>
      <c r="K257" s="67"/>
      <c r="L257" s="67"/>
      <c r="M257" s="67"/>
      <c r="N257" s="65" t="e">
        <f t="shared" ref="N257" si="16">IF(L257&lt;=K257,L257/K257,K257/K257)</f>
        <v>#DIV/0!</v>
      </c>
      <c r="O257" s="68"/>
    </row>
    <row r="258" spans="1:15" ht="51.75">
      <c r="A258" s="74" t="s">
        <v>22</v>
      </c>
      <c r="B258" s="90"/>
      <c r="C258" s="75" t="s">
        <v>26</v>
      </c>
    </row>
    <row r="259" spans="1:15" ht="28.5">
      <c r="C259" s="75" t="s">
        <v>34</v>
      </c>
    </row>
    <row r="260" spans="1:15" ht="15.75" thickBot="1"/>
    <row r="261" spans="1:15" ht="34.5">
      <c r="A261" s="76" t="s">
        <v>23</v>
      </c>
      <c r="B261" s="91"/>
      <c r="C261" s="77" t="s">
        <v>27</v>
      </c>
    </row>
    <row r="262" spans="1:15" ht="49.5">
      <c r="C262" s="77" t="s">
        <v>35</v>
      </c>
    </row>
    <row r="263" spans="1:15" ht="49.5">
      <c r="C263" s="77" t="s">
        <v>41</v>
      </c>
    </row>
    <row r="264" spans="1:15" ht="33">
      <c r="C264" s="77" t="s">
        <v>47</v>
      </c>
    </row>
    <row r="265" spans="1:15" ht="15.75" thickBot="1"/>
    <row r="266" spans="1:15" ht="51.75">
      <c r="A266" s="78" t="s">
        <v>24</v>
      </c>
      <c r="B266" s="92"/>
      <c r="C266" s="79" t="s">
        <v>59</v>
      </c>
    </row>
    <row r="267" spans="1:15" ht="33">
      <c r="C267" s="79" t="s">
        <v>60</v>
      </c>
    </row>
    <row r="268" spans="1:15" ht="15.75" thickBot="1"/>
    <row r="269" spans="1:15" ht="51.75">
      <c r="A269" s="78" t="s">
        <v>24</v>
      </c>
      <c r="B269" s="92"/>
      <c r="C269" s="80" t="s">
        <v>28</v>
      </c>
    </row>
    <row r="270" spans="1:15" ht="49.5">
      <c r="C270" s="80" t="s">
        <v>36</v>
      </c>
    </row>
    <row r="271" spans="1:15" ht="49.5">
      <c r="C271" s="80" t="s">
        <v>42</v>
      </c>
    </row>
    <row r="272" spans="1:15" ht="16.5">
      <c r="C272" s="80" t="s">
        <v>48</v>
      </c>
    </row>
    <row r="273" spans="1:3" ht="15.75" thickBot="1"/>
    <row r="274" spans="1:3" ht="51.75">
      <c r="A274" s="78" t="s">
        <v>24</v>
      </c>
      <c r="B274" s="92"/>
      <c r="C274" s="80" t="s">
        <v>29</v>
      </c>
    </row>
    <row r="275" spans="1:3" ht="15.75" thickBot="1"/>
    <row r="276" spans="1:3" ht="51.75">
      <c r="A276" s="78" t="s">
        <v>24</v>
      </c>
      <c r="B276" s="92"/>
      <c r="C276" s="80" t="s">
        <v>30</v>
      </c>
    </row>
    <row r="277" spans="1:3" ht="33">
      <c r="C277" s="80" t="s">
        <v>37</v>
      </c>
    </row>
    <row r="278" spans="1:3" ht="49.5">
      <c r="C278" s="80" t="s">
        <v>43</v>
      </c>
    </row>
    <row r="279" spans="1:3" ht="33">
      <c r="C279" s="80" t="s">
        <v>49</v>
      </c>
    </row>
    <row r="280" spans="1:3" ht="66">
      <c r="C280" s="80" t="s">
        <v>53</v>
      </c>
    </row>
    <row r="281" spans="1:3" ht="33">
      <c r="C281" s="80" t="s">
        <v>55</v>
      </c>
    </row>
    <row r="282" spans="1:3" ht="33">
      <c r="C282" s="80" t="s">
        <v>56</v>
      </c>
    </row>
    <row r="283" spans="1:3" ht="16.5">
      <c r="C283" s="80" t="s">
        <v>57</v>
      </c>
    </row>
    <row r="284" spans="1:3" ht="15.75" thickBot="1"/>
    <row r="285" spans="1:3" ht="51.75">
      <c r="A285" s="78" t="s">
        <v>24</v>
      </c>
      <c r="B285" s="92"/>
      <c r="C285" s="80" t="s">
        <v>31</v>
      </c>
    </row>
    <row r="286" spans="1:3" ht="49.5">
      <c r="C286" s="80" t="s">
        <v>38</v>
      </c>
    </row>
    <row r="287" spans="1:3" ht="33">
      <c r="C287" s="80" t="s">
        <v>44</v>
      </c>
    </row>
    <row r="288" spans="1:3" ht="49.5">
      <c r="C288" s="80" t="s">
        <v>50</v>
      </c>
    </row>
    <row r="289" spans="1:3" ht="15.75" thickBot="1"/>
    <row r="290" spans="1:3" ht="35.25" thickBot="1">
      <c r="A290" s="81" t="s">
        <v>58</v>
      </c>
      <c r="B290" s="93"/>
      <c r="C290" s="82" t="s">
        <v>32</v>
      </c>
    </row>
    <row r="291" spans="1:3" ht="34.5">
      <c r="C291" s="82" t="s">
        <v>39</v>
      </c>
    </row>
    <row r="292" spans="1:3" ht="17.25">
      <c r="C292" s="82" t="s">
        <v>45</v>
      </c>
    </row>
    <row r="293" spans="1:3" ht="17.25">
      <c r="C293" s="82" t="s">
        <v>51</v>
      </c>
    </row>
    <row r="294" spans="1:3" ht="15.75" thickBot="1"/>
    <row r="295" spans="1:3" ht="69">
      <c r="A295" s="83" t="s">
        <v>25</v>
      </c>
      <c r="B295" s="94"/>
      <c r="C295" s="84" t="s">
        <v>33</v>
      </c>
    </row>
    <row r="296" spans="1:3" ht="49.5">
      <c r="C296" s="84" t="s">
        <v>40</v>
      </c>
    </row>
    <row r="297" spans="1:3" ht="33">
      <c r="C297" s="84" t="s">
        <v>46</v>
      </c>
    </row>
    <row r="298" spans="1:3" ht="33">
      <c r="C298" s="84" t="s">
        <v>52</v>
      </c>
    </row>
    <row r="299" spans="1:3" ht="99">
      <c r="C299" s="84" t="s">
        <v>54</v>
      </c>
    </row>
  </sheetData>
  <mergeCells count="15">
    <mergeCell ref="A4:O4"/>
    <mergeCell ref="A5:O5"/>
    <mergeCell ref="A6:O6"/>
    <mergeCell ref="A7:O7"/>
    <mergeCell ref="C9:C10"/>
    <mergeCell ref="D9:J9"/>
    <mergeCell ref="K9:N9"/>
    <mergeCell ref="O9:O10"/>
    <mergeCell ref="A9:A10"/>
    <mergeCell ref="B9:B10"/>
    <mergeCell ref="D255:J255"/>
    <mergeCell ref="K255:N255"/>
    <mergeCell ref="O255:O256"/>
    <mergeCell ref="A256:A257"/>
    <mergeCell ref="C256:C257"/>
  </mergeCells>
  <phoneticPr fontId="19" type="noConversion"/>
  <conditionalFormatting sqref="A11:B249">
    <cfRule type="containsText" dxfId="75" priority="80" operator="containsText" text="SELECT OPCR-KRA-BASED OBJECTIVE">
      <formula>NOT(ISERROR(SEARCH("SELECT OPCR-KRA-BASED OBJECTIVE",A11)))</formula>
    </cfRule>
    <cfRule type="containsText" dxfId="74" priority="81" operator="containsText" text="SELECT OPCR-KRA-BASED OBJECTIVE">
      <formula>NOT(ISERROR(SEARCH("SELECT OPCR-KRA-BASED OBJECTIVE",A11)))</formula>
    </cfRule>
    <cfRule type="containsText" dxfId="73" priority="82" operator="containsText" text="6.b Led in the implementation of the ISO and PRIME HRM as bases for continuous improvement">
      <formula>NOT(ISERROR(SEARCH("6.b Led in the implementation of the ISO and PRIME HRM as bases for continuous improvement",A11)))</formula>
    </cfRule>
    <cfRule type="containsText" dxfId="72" priority="83"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Year",A11)))</formula>
    </cfRule>
    <cfRule type="containsText" dxfId="71" priority="84"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",A11)))</formula>
    </cfRule>
    <cfRule type="containsText" dxfId="70" priority="85"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projects",A11)))</formula>
    </cfRule>
    <cfRule type="containsText" dxfId="69" priority="86"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Year",A11)))</formula>
    </cfRule>
    <cfRule type="containsText" dxfId="68" priority="87" operator="containsText" text="4.c. Functioned as the Head of Procuring Entity (HOPE)  adhering to rules and regulations for the entire Fiscal Year">
      <formula>NOT(ISERROR(SEARCH("4.c. Functioned as the Head of Procuring Entity (HOPE)  adhering to rules and regulations for the entire Fiscal Year",A11)))</formula>
    </cfRule>
    <cfRule type="containsText" dxfId="67" priority="88"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cente",A11)))</formula>
    </cfRule>
    <cfRule type="containsText" dxfId="66" priority="89"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Centers",A11)))</formula>
    </cfRule>
    <cfRule type="containsText" dxfId="65" priority="90"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System.",A11)))</formula>
    </cfRule>
    <cfRule type="containsText" dxfId="64" priority="91"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employees.",A11)))</formula>
    </cfRule>
    <cfRule type="containsText" dxfId="63" priority="92"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Regulations.",A11)))</formula>
    </cfRule>
    <cfRule type="containsText" dxfId="62" priority="93"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programs/projects",A11)))</formula>
    </cfRule>
    <cfRule type="containsText" dxfId="61" priority="94"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",A11)))</formula>
    </cfRule>
    <cfRule type="containsText" dxfId="60" priority="95"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standards.",A11)))</formula>
    </cfRule>
    <cfRule type="containsText" dxfId="59" priority="96"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improvemen",A11)))</formula>
    </cfRule>
    <cfRule type="containsText" dxfId="58" priority="97"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Policies",A11)))</formula>
    </cfRule>
    <cfRule type="containsText" dxfId="57" priority="98"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division.",A11)))</formula>
    </cfRule>
  </conditionalFormatting>
  <pageMargins left="0.25" right="0.25" top="0.75" bottom="0.75" header="0.3" footer="0.3"/>
  <pageSetup paperSize="9" orientation="landscape"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39D497-F520-49E2-BC19-7BCBECB9B541}">
          <x14:formula1>
            <xm:f>'DROP DOWN SOURCE'!$A$5:$F$5</xm:f>
          </x14:formula1>
          <xm:sqref>A11:A249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J91"/>
  <sheetViews>
    <sheetView topLeftCell="A3" zoomScale="85" zoomScaleNormal="85" workbookViewId="0">
      <selection activeCell="B3" sqref="B1:B1048576"/>
    </sheetView>
  </sheetViews>
  <sheetFormatPr defaultColWidth="15.7109375" defaultRowHeight="15"/>
  <cols>
    <col min="1" max="1" width="19.140625" style="1" customWidth="1"/>
    <col min="2" max="2" width="24.5703125" style="1" customWidth="1"/>
    <col min="3" max="3" width="34.85546875" style="2" customWidth="1"/>
    <col min="4" max="4" width="19.140625" style="2" customWidth="1"/>
    <col min="5" max="5" width="22.42578125" style="2" customWidth="1"/>
    <col min="6" max="6" width="22.28515625" style="2" customWidth="1"/>
    <col min="7" max="7" width="40.140625" style="2" customWidth="1"/>
    <col min="8" max="8" width="30.7109375" style="2" customWidth="1"/>
    <col min="9" max="9" width="20.28515625" style="2" customWidth="1"/>
    <col min="10" max="10" width="18.28515625" style="2" customWidth="1"/>
    <col min="11" max="16384" width="15.7109375" style="2"/>
  </cols>
  <sheetData>
    <row r="1" spans="1:10">
      <c r="A1" s="12"/>
      <c r="B1" s="12"/>
      <c r="C1" s="12"/>
      <c r="D1" s="12"/>
      <c r="E1"/>
      <c r="F1" s="6"/>
      <c r="G1" s="6"/>
      <c r="H1" s="6"/>
    </row>
    <row r="2" spans="1:10">
      <c r="A2"/>
      <c r="B2"/>
      <c r="C2"/>
      <c r="D2"/>
      <c r="E2"/>
      <c r="F2" s="7"/>
      <c r="G2" s="7"/>
      <c r="H2" s="7"/>
    </row>
    <row r="3" spans="1:10" ht="17.25">
      <c r="A3"/>
      <c r="B3"/>
      <c r="C3"/>
      <c r="D3"/>
      <c r="E3"/>
      <c r="F3" s="8"/>
      <c r="G3" s="8"/>
      <c r="H3" s="8"/>
    </row>
    <row r="4" spans="1:10">
      <c r="A4" s="214" t="s">
        <v>1</v>
      </c>
      <c r="B4" s="214"/>
      <c r="C4" s="214"/>
      <c r="D4" s="214"/>
      <c r="E4" s="214"/>
      <c r="F4" s="214"/>
      <c r="G4" s="214"/>
      <c r="H4" s="214"/>
      <c r="I4" s="214"/>
    </row>
    <row r="5" spans="1:10" ht="15.75">
      <c r="A5" s="215" t="s">
        <v>10</v>
      </c>
      <c r="B5" s="215"/>
      <c r="C5" s="215"/>
      <c r="D5" s="215"/>
      <c r="E5" s="215"/>
      <c r="F5" s="215"/>
      <c r="G5" s="215"/>
      <c r="H5" s="215"/>
      <c r="I5" s="215"/>
    </row>
    <row r="6" spans="1:10" ht="15.75">
      <c r="A6" s="216" t="s">
        <v>11</v>
      </c>
      <c r="B6" s="216"/>
      <c r="C6" s="216"/>
      <c r="D6" s="216"/>
      <c r="E6" s="216"/>
      <c r="F6" s="216"/>
      <c r="G6" s="216"/>
      <c r="H6" s="216"/>
      <c r="I6" s="216"/>
    </row>
    <row r="7" spans="1:10" ht="26.25">
      <c r="A7" s="217" t="s">
        <v>21</v>
      </c>
      <c r="B7" s="217"/>
      <c r="C7" s="217"/>
      <c r="D7" s="217"/>
      <c r="E7" s="217"/>
      <c r="F7" s="217"/>
      <c r="G7" s="217"/>
      <c r="H7" s="217"/>
      <c r="I7" s="217"/>
    </row>
    <row r="8" spans="1:10" s="5" customFormat="1" ht="20.45" customHeight="1">
      <c r="A8" s="21"/>
      <c r="B8" s="21"/>
      <c r="C8" s="21"/>
      <c r="D8" s="21"/>
      <c r="E8" s="21"/>
      <c r="F8" s="21"/>
      <c r="G8" s="21"/>
    </row>
    <row r="9" spans="1:10" ht="27" customHeight="1">
      <c r="A9" s="218" t="s">
        <v>74</v>
      </c>
      <c r="B9" s="218"/>
      <c r="C9" s="218"/>
      <c r="D9" s="218"/>
      <c r="E9" s="218"/>
      <c r="F9" s="218"/>
      <c r="G9" s="218"/>
      <c r="H9" s="219" t="s">
        <v>71</v>
      </c>
      <c r="I9" s="219"/>
      <c r="J9" s="219"/>
    </row>
    <row r="10" spans="1:10" ht="31.15" customHeight="1">
      <c r="A10" s="22" t="s">
        <v>19</v>
      </c>
      <c r="B10" s="22" t="s">
        <v>78</v>
      </c>
      <c r="C10" s="22" t="s">
        <v>67</v>
      </c>
      <c r="D10" s="22" t="s">
        <v>68</v>
      </c>
      <c r="E10" s="22" t="s">
        <v>69</v>
      </c>
      <c r="F10" s="22" t="s">
        <v>70</v>
      </c>
      <c r="G10" s="22" t="s">
        <v>4</v>
      </c>
      <c r="H10" s="32" t="s">
        <v>16</v>
      </c>
      <c r="I10" s="22" t="s">
        <v>72</v>
      </c>
      <c r="J10" s="22" t="s">
        <v>73</v>
      </c>
    </row>
    <row r="11" spans="1:10" s="15" customFormat="1">
      <c r="A11" s="61"/>
      <c r="B11" s="61"/>
      <c r="C11" s="23"/>
      <c r="D11" s="24"/>
      <c r="E11" s="25"/>
      <c r="F11" s="25"/>
      <c r="G11" s="23"/>
      <c r="H11" s="24"/>
      <c r="I11" s="24"/>
      <c r="J11" s="24"/>
    </row>
    <row r="12" spans="1:10" s="3" customFormat="1" ht="14.45" customHeight="1">
      <c r="A12" s="61"/>
      <c r="B12" s="61"/>
      <c r="C12" s="26"/>
      <c r="D12" s="27"/>
      <c r="E12" s="28"/>
      <c r="F12" s="28"/>
      <c r="G12" s="23"/>
      <c r="H12" s="27"/>
      <c r="I12" s="27"/>
      <c r="J12" s="27"/>
    </row>
    <row r="13" spans="1:10" s="3" customFormat="1" ht="14.45" customHeight="1">
      <c r="A13" s="61"/>
      <c r="B13" s="61"/>
      <c r="C13" s="26"/>
      <c r="D13" s="27"/>
      <c r="E13" s="28"/>
      <c r="F13" s="28"/>
      <c r="G13" s="23"/>
      <c r="H13" s="27"/>
      <c r="I13" s="27"/>
      <c r="J13" s="27"/>
    </row>
    <row r="14" spans="1:10" s="3" customFormat="1" ht="14.45" customHeight="1">
      <c r="A14" s="61"/>
      <c r="B14" s="61"/>
      <c r="C14" s="26"/>
      <c r="D14" s="27"/>
      <c r="E14" s="28"/>
      <c r="F14" s="28"/>
      <c r="G14" s="23"/>
      <c r="H14" s="27"/>
      <c r="I14" s="27"/>
      <c r="J14" s="27"/>
    </row>
    <row r="15" spans="1:10" s="3" customFormat="1" ht="14.45" customHeight="1">
      <c r="A15" s="61"/>
      <c r="B15" s="61"/>
      <c r="C15" s="26"/>
      <c r="D15" s="27"/>
      <c r="E15" s="28"/>
      <c r="F15" s="28"/>
      <c r="G15" s="23"/>
      <c r="H15" s="27"/>
      <c r="I15" s="27"/>
      <c r="J15" s="27"/>
    </row>
    <row r="16" spans="1:10" s="3" customFormat="1" ht="14.45" customHeight="1">
      <c r="A16" s="61"/>
      <c r="B16" s="61"/>
      <c r="C16" s="26"/>
      <c r="D16" s="27"/>
      <c r="E16" s="28"/>
      <c r="F16" s="28"/>
      <c r="G16" s="23"/>
      <c r="H16" s="27"/>
      <c r="I16" s="27"/>
      <c r="J16" s="27"/>
    </row>
    <row r="17" spans="1:10" s="3" customFormat="1" ht="14.45" customHeight="1">
      <c r="A17" s="61"/>
      <c r="B17" s="61"/>
      <c r="C17" s="26"/>
      <c r="D17" s="27"/>
      <c r="E17" s="28"/>
      <c r="F17" s="28"/>
      <c r="G17" s="23"/>
      <c r="H17" s="27"/>
      <c r="I17" s="27"/>
      <c r="J17" s="27"/>
    </row>
    <row r="18" spans="1:10" s="3" customFormat="1" ht="14.45" customHeight="1">
      <c r="A18" s="61"/>
      <c r="B18" s="61"/>
      <c r="C18" s="26"/>
      <c r="D18" s="27"/>
      <c r="E18" s="28"/>
      <c r="F18" s="28"/>
      <c r="G18" s="23"/>
      <c r="H18" s="27"/>
      <c r="I18" s="27"/>
      <c r="J18" s="27"/>
    </row>
    <row r="19" spans="1:10" s="3" customFormat="1" ht="14.45" customHeight="1">
      <c r="A19" s="61"/>
      <c r="B19" s="61"/>
      <c r="C19" s="26"/>
      <c r="D19" s="27"/>
      <c r="E19" s="28"/>
      <c r="F19" s="28"/>
      <c r="G19" s="23"/>
      <c r="H19" s="27"/>
      <c r="I19" s="27"/>
      <c r="J19" s="27"/>
    </row>
    <row r="20" spans="1:10" s="3" customFormat="1" ht="14.45" customHeight="1">
      <c r="A20" s="61"/>
      <c r="B20" s="61"/>
      <c r="C20" s="26"/>
      <c r="D20" s="27"/>
      <c r="E20" s="28"/>
      <c r="F20" s="28"/>
      <c r="G20" s="23"/>
      <c r="H20" s="27"/>
      <c r="I20" s="27"/>
      <c r="J20" s="27"/>
    </row>
    <row r="21" spans="1:10" s="3" customFormat="1" ht="14.45" customHeight="1">
      <c r="A21" s="61"/>
      <c r="B21" s="61"/>
      <c r="C21" s="26"/>
      <c r="D21" s="27"/>
      <c r="E21" s="28"/>
      <c r="F21" s="28"/>
      <c r="G21" s="23"/>
      <c r="H21" s="27"/>
      <c r="I21" s="27"/>
      <c r="J21" s="27"/>
    </row>
    <row r="22" spans="1:10" s="3" customFormat="1" ht="14.45" customHeight="1">
      <c r="A22" s="61"/>
      <c r="B22" s="61"/>
      <c r="C22" s="26"/>
      <c r="D22" s="27"/>
      <c r="E22" s="28"/>
      <c r="F22" s="28"/>
      <c r="G22" s="23"/>
      <c r="H22" s="27"/>
      <c r="I22" s="27"/>
      <c r="J22" s="27"/>
    </row>
    <row r="23" spans="1:10" s="3" customFormat="1" ht="14.45" customHeight="1">
      <c r="A23" s="61"/>
      <c r="B23" s="61"/>
      <c r="C23" s="26"/>
      <c r="D23" s="27"/>
      <c r="E23" s="28"/>
      <c r="F23" s="28"/>
      <c r="G23" s="23"/>
      <c r="H23" s="27"/>
      <c r="I23" s="27"/>
      <c r="J23" s="27"/>
    </row>
    <row r="24" spans="1:10" s="3" customFormat="1" ht="14.45" customHeight="1">
      <c r="A24" s="61"/>
      <c r="B24" s="61"/>
      <c r="C24" s="26"/>
      <c r="D24" s="27"/>
      <c r="E24" s="28"/>
      <c r="F24" s="28"/>
      <c r="G24" s="23"/>
      <c r="H24" s="27"/>
      <c r="I24" s="27"/>
      <c r="J24" s="27"/>
    </row>
    <row r="25" spans="1:10" s="3" customFormat="1" ht="14.45" customHeight="1">
      <c r="A25" s="61"/>
      <c r="B25" s="61"/>
      <c r="C25" s="26"/>
      <c r="D25" s="27"/>
      <c r="E25" s="28"/>
      <c r="F25" s="28"/>
      <c r="G25" s="23"/>
      <c r="H25" s="27"/>
      <c r="I25" s="27"/>
      <c r="J25" s="27"/>
    </row>
    <row r="26" spans="1:10" s="3" customFormat="1" ht="14.45" customHeight="1">
      <c r="A26" s="61"/>
      <c r="B26" s="61"/>
      <c r="C26" s="26"/>
      <c r="D26" s="27"/>
      <c r="E26" s="28"/>
      <c r="F26" s="28"/>
      <c r="G26" s="23"/>
      <c r="H26" s="27"/>
      <c r="I26" s="27"/>
      <c r="J26" s="27"/>
    </row>
    <row r="27" spans="1:10" s="3" customFormat="1" ht="14.45" customHeight="1">
      <c r="A27" s="61"/>
      <c r="B27" s="61"/>
      <c r="C27" s="26"/>
      <c r="D27" s="27"/>
      <c r="E27" s="28"/>
      <c r="F27" s="28"/>
      <c r="G27" s="23"/>
      <c r="H27" s="27"/>
      <c r="I27" s="27"/>
      <c r="J27" s="27"/>
    </row>
    <row r="28" spans="1:10" s="3" customFormat="1" ht="14.45" customHeight="1">
      <c r="A28" s="61"/>
      <c r="B28" s="61"/>
      <c r="C28" s="26"/>
      <c r="D28" s="27"/>
      <c r="E28" s="28"/>
      <c r="F28" s="28"/>
      <c r="G28" s="23"/>
      <c r="H28" s="27"/>
      <c r="I28" s="27"/>
      <c r="J28" s="27"/>
    </row>
    <row r="29" spans="1:10" s="3" customFormat="1" ht="14.45" customHeight="1">
      <c r="A29" s="61"/>
      <c r="B29" s="61"/>
      <c r="C29" s="26"/>
      <c r="D29" s="27"/>
      <c r="E29" s="28"/>
      <c r="F29" s="28"/>
      <c r="G29" s="23"/>
      <c r="H29" s="27"/>
      <c r="I29" s="27"/>
      <c r="J29" s="27"/>
    </row>
    <row r="30" spans="1:10" s="3" customFormat="1" ht="14.45" customHeight="1">
      <c r="A30" s="61"/>
      <c r="B30" s="61"/>
      <c r="C30" s="26"/>
      <c r="D30" s="27"/>
      <c r="E30" s="28"/>
      <c r="F30" s="28"/>
      <c r="G30" s="23"/>
      <c r="H30" s="27"/>
      <c r="I30" s="27"/>
      <c r="J30" s="27"/>
    </row>
    <row r="31" spans="1:10" s="3" customFormat="1" ht="14.45" customHeight="1">
      <c r="A31" s="61"/>
      <c r="B31" s="61"/>
      <c r="C31" s="26"/>
      <c r="D31" s="27"/>
      <c r="E31" s="28"/>
      <c r="F31" s="28"/>
      <c r="G31" s="23"/>
      <c r="H31" s="27"/>
      <c r="I31" s="27"/>
      <c r="J31" s="27"/>
    </row>
    <row r="32" spans="1:10" s="3" customFormat="1" ht="14.45" customHeight="1">
      <c r="A32" s="61"/>
      <c r="B32" s="61"/>
      <c r="C32" s="26"/>
      <c r="D32" s="27"/>
      <c r="E32" s="28"/>
      <c r="F32" s="28"/>
      <c r="G32" s="23"/>
      <c r="H32" s="27"/>
      <c r="I32" s="27"/>
      <c r="J32" s="27"/>
    </row>
    <row r="33" spans="1:10" s="3" customFormat="1" ht="14.45" customHeight="1">
      <c r="A33" s="61"/>
      <c r="B33" s="61"/>
      <c r="C33" s="26"/>
      <c r="D33" s="27"/>
      <c r="E33" s="28"/>
      <c r="F33" s="28"/>
      <c r="G33" s="23"/>
      <c r="H33" s="27"/>
      <c r="I33" s="27"/>
      <c r="J33" s="27"/>
    </row>
    <row r="34" spans="1:10" s="3" customFormat="1" ht="14.45" customHeight="1">
      <c r="A34" s="61"/>
      <c r="B34" s="61"/>
      <c r="C34" s="26"/>
      <c r="D34" s="27"/>
      <c r="E34" s="28"/>
      <c r="F34" s="28"/>
      <c r="G34" s="23"/>
      <c r="H34" s="27"/>
      <c r="I34" s="27"/>
      <c r="J34" s="27"/>
    </row>
    <row r="35" spans="1:10" s="3" customFormat="1" ht="14.45" customHeight="1">
      <c r="A35" s="61"/>
      <c r="B35" s="61"/>
      <c r="C35" s="26"/>
      <c r="D35" s="27"/>
      <c r="E35" s="28"/>
      <c r="F35" s="28"/>
      <c r="G35" s="23"/>
      <c r="H35" s="27"/>
      <c r="I35" s="27"/>
      <c r="J35" s="27"/>
    </row>
    <row r="36" spans="1:10" s="3" customFormat="1" ht="14.45" customHeight="1">
      <c r="A36" s="61"/>
      <c r="B36" s="61"/>
      <c r="C36" s="26"/>
      <c r="D36" s="27"/>
      <c r="E36" s="28"/>
      <c r="F36" s="28"/>
      <c r="G36" s="23"/>
      <c r="H36" s="27"/>
      <c r="I36" s="27"/>
      <c r="J36" s="27"/>
    </row>
    <row r="37" spans="1:10" s="3" customFormat="1" ht="14.45" customHeight="1">
      <c r="A37" s="61"/>
      <c r="B37" s="61"/>
      <c r="C37" s="26"/>
      <c r="D37" s="27"/>
      <c r="E37" s="28"/>
      <c r="F37" s="28"/>
      <c r="G37" s="23"/>
      <c r="H37" s="27"/>
      <c r="I37" s="27"/>
      <c r="J37" s="27"/>
    </row>
    <row r="38" spans="1:10" s="3" customFormat="1" ht="14.45" customHeight="1">
      <c r="A38" s="61"/>
      <c r="B38" s="61"/>
      <c r="C38" s="26"/>
      <c r="D38" s="27"/>
      <c r="E38" s="28"/>
      <c r="F38" s="28"/>
      <c r="G38" s="23"/>
      <c r="H38" s="27"/>
      <c r="I38" s="27"/>
      <c r="J38" s="27"/>
    </row>
    <row r="39" spans="1:10" s="3" customFormat="1" ht="14.45" customHeight="1">
      <c r="A39" s="61"/>
      <c r="B39" s="61"/>
      <c r="C39" s="26"/>
      <c r="D39" s="27"/>
      <c r="E39" s="28"/>
      <c r="F39" s="28"/>
      <c r="G39" s="23"/>
      <c r="H39" s="27"/>
      <c r="I39" s="27"/>
      <c r="J39" s="27"/>
    </row>
    <row r="40" spans="1:10" s="3" customFormat="1" ht="14.45" customHeight="1">
      <c r="A40" s="61"/>
      <c r="B40" s="61"/>
      <c r="C40" s="26"/>
      <c r="D40" s="27"/>
      <c r="E40" s="28"/>
      <c r="F40" s="28"/>
      <c r="G40" s="23"/>
      <c r="H40" s="27"/>
      <c r="I40" s="27"/>
      <c r="J40" s="27"/>
    </row>
    <row r="41" spans="1:10" s="3" customFormat="1" ht="14.45" customHeight="1">
      <c r="A41" s="61"/>
      <c r="B41" s="61"/>
      <c r="C41" s="26"/>
      <c r="D41" s="27"/>
      <c r="E41" s="28"/>
      <c r="F41" s="28"/>
      <c r="G41" s="23"/>
      <c r="H41" s="27"/>
      <c r="I41" s="27"/>
      <c r="J41" s="27"/>
    </row>
    <row r="42" spans="1:10" s="3" customFormat="1" ht="14.45" customHeight="1">
      <c r="A42" s="61"/>
      <c r="B42" s="61"/>
      <c r="C42" s="26"/>
      <c r="D42" s="27"/>
      <c r="E42" s="28"/>
      <c r="F42" s="28"/>
      <c r="G42" s="23"/>
      <c r="H42" s="27"/>
      <c r="I42" s="27"/>
      <c r="J42" s="27"/>
    </row>
    <row r="43" spans="1:10" s="3" customFormat="1" ht="14.45" customHeight="1">
      <c r="A43" s="61"/>
      <c r="B43" s="61"/>
      <c r="C43" s="26"/>
      <c r="D43" s="27"/>
      <c r="E43" s="28"/>
      <c r="F43" s="28"/>
      <c r="G43" s="23"/>
      <c r="H43" s="27"/>
      <c r="I43" s="27"/>
      <c r="J43" s="27"/>
    </row>
    <row r="44" spans="1:10" s="3" customFormat="1" ht="14.45" customHeight="1">
      <c r="A44" s="61"/>
      <c r="B44" s="61"/>
      <c r="C44" s="26"/>
      <c r="D44" s="27"/>
      <c r="E44" s="28"/>
      <c r="F44" s="28"/>
      <c r="G44" s="23"/>
      <c r="H44" s="27"/>
      <c r="I44" s="27"/>
      <c r="J44" s="27"/>
    </row>
    <row r="45" spans="1:10" s="3" customFormat="1" ht="14.45" customHeight="1">
      <c r="A45" s="61"/>
      <c r="B45" s="61"/>
      <c r="C45" s="26"/>
      <c r="D45" s="27"/>
      <c r="E45" s="28"/>
      <c r="F45" s="28"/>
      <c r="G45" s="23"/>
      <c r="H45" s="27"/>
      <c r="I45" s="27"/>
      <c r="J45" s="27"/>
    </row>
    <row r="46" spans="1:10" s="3" customFormat="1" ht="14.45" customHeight="1">
      <c r="A46" s="61"/>
      <c r="B46" s="61"/>
      <c r="C46" s="26"/>
      <c r="D46" s="27"/>
      <c r="E46" s="28"/>
      <c r="F46" s="28"/>
      <c r="G46" s="23"/>
      <c r="H46" s="27"/>
      <c r="I46" s="27"/>
      <c r="J46" s="27"/>
    </row>
    <row r="47" spans="1:10" s="3" customFormat="1" ht="14.45" customHeight="1">
      <c r="A47" s="61"/>
      <c r="B47" s="61"/>
      <c r="C47" s="26"/>
      <c r="D47" s="27"/>
      <c r="E47" s="28"/>
      <c r="F47" s="28"/>
      <c r="G47" s="23"/>
      <c r="H47" s="27"/>
      <c r="I47" s="27"/>
      <c r="J47" s="27"/>
    </row>
    <row r="48" spans="1:10" s="3" customFormat="1" ht="14.45" customHeight="1">
      <c r="A48" s="61"/>
      <c r="B48" s="61"/>
      <c r="C48" s="26"/>
      <c r="D48" s="27"/>
      <c r="E48" s="28"/>
      <c r="F48" s="28"/>
      <c r="G48" s="23"/>
      <c r="H48" s="27"/>
      <c r="I48" s="27"/>
      <c r="J48" s="27"/>
    </row>
    <row r="49" spans="1:10" s="3" customFormat="1" ht="14.45" customHeight="1">
      <c r="A49" s="61"/>
      <c r="B49" s="61"/>
      <c r="C49" s="26"/>
      <c r="D49" s="27"/>
      <c r="E49" s="28"/>
      <c r="F49" s="28"/>
      <c r="G49" s="23"/>
      <c r="H49" s="27"/>
      <c r="I49" s="27"/>
      <c r="J49" s="27"/>
    </row>
    <row r="50" spans="1:10" s="3" customFormat="1" ht="14.45" customHeight="1">
      <c r="A50" s="61"/>
      <c r="B50" s="61"/>
      <c r="C50" s="26"/>
      <c r="D50" s="27"/>
      <c r="E50" s="28"/>
      <c r="F50" s="28"/>
      <c r="G50" s="23"/>
      <c r="H50" s="27"/>
      <c r="I50" s="27"/>
      <c r="J50" s="27"/>
    </row>
    <row r="51" spans="1:10" s="3" customFormat="1" ht="14.45" customHeight="1">
      <c r="A51" s="61"/>
      <c r="B51" s="61"/>
      <c r="C51" s="26"/>
      <c r="D51" s="27"/>
      <c r="E51" s="28"/>
      <c r="F51" s="28"/>
      <c r="G51" s="23"/>
      <c r="H51" s="27"/>
      <c r="I51" s="27"/>
      <c r="J51" s="27"/>
    </row>
    <row r="52" spans="1:10" s="3" customFormat="1" ht="14.45" customHeight="1">
      <c r="A52" s="61"/>
      <c r="B52" s="61"/>
      <c r="C52" s="26"/>
      <c r="D52" s="27"/>
      <c r="E52" s="28"/>
      <c r="F52" s="28"/>
      <c r="G52" s="23"/>
      <c r="H52" s="27"/>
      <c r="I52" s="27"/>
      <c r="J52" s="27"/>
    </row>
    <row r="53" spans="1:10" s="3" customFormat="1" ht="14.45" customHeight="1">
      <c r="A53" s="61"/>
      <c r="B53" s="61"/>
      <c r="C53" s="26"/>
      <c r="D53" s="27"/>
      <c r="E53" s="28"/>
      <c r="F53" s="28"/>
      <c r="G53" s="23"/>
      <c r="H53" s="27"/>
      <c r="I53" s="27"/>
      <c r="J53" s="27"/>
    </row>
    <row r="54" spans="1:10" s="3" customFormat="1" ht="14.45" customHeight="1">
      <c r="A54" s="61"/>
      <c r="B54" s="61"/>
      <c r="C54" s="26"/>
      <c r="D54" s="27"/>
      <c r="E54" s="28"/>
      <c r="F54" s="28"/>
      <c r="G54" s="23"/>
      <c r="H54" s="27"/>
      <c r="I54" s="27"/>
      <c r="J54" s="27"/>
    </row>
    <row r="55" spans="1:10" s="3" customFormat="1" ht="14.45" customHeight="1">
      <c r="A55" s="61"/>
      <c r="B55" s="61"/>
      <c r="C55" s="26"/>
      <c r="D55" s="27"/>
      <c r="E55" s="28"/>
      <c r="F55" s="28"/>
      <c r="G55" s="23"/>
      <c r="H55" s="27"/>
      <c r="I55" s="27"/>
      <c r="J55" s="27"/>
    </row>
    <row r="56" spans="1:10" s="3" customFormat="1" ht="14.45" customHeight="1">
      <c r="A56" s="61"/>
      <c r="B56" s="61"/>
      <c r="C56" s="26"/>
      <c r="D56" s="27"/>
      <c r="E56" s="28"/>
      <c r="F56" s="28"/>
      <c r="G56" s="23"/>
      <c r="H56" s="27"/>
      <c r="I56" s="27"/>
      <c r="J56" s="27"/>
    </row>
    <row r="57" spans="1:10" s="3" customFormat="1" ht="14.45" customHeight="1">
      <c r="A57" s="61"/>
      <c r="B57" s="61"/>
      <c r="C57" s="26"/>
      <c r="D57" s="27"/>
      <c r="E57" s="28"/>
      <c r="F57" s="28"/>
      <c r="G57" s="23"/>
      <c r="H57" s="27"/>
      <c r="I57" s="27"/>
      <c r="J57" s="27"/>
    </row>
    <row r="58" spans="1:10" s="3" customFormat="1" ht="14.45" customHeight="1">
      <c r="A58" s="61"/>
      <c r="B58" s="61"/>
      <c r="C58" s="26"/>
      <c r="D58" s="27"/>
      <c r="E58" s="28"/>
      <c r="F58" s="28"/>
      <c r="G58" s="23"/>
      <c r="H58" s="27"/>
      <c r="I58" s="27"/>
      <c r="J58" s="27"/>
    </row>
    <row r="59" spans="1:10" s="3" customFormat="1" ht="14.45" customHeight="1">
      <c r="A59" s="61"/>
      <c r="B59" s="61"/>
      <c r="C59" s="26"/>
      <c r="D59" s="27"/>
      <c r="E59" s="28"/>
      <c r="F59" s="28"/>
      <c r="G59" s="23"/>
      <c r="H59" s="27"/>
      <c r="I59" s="27"/>
      <c r="J59" s="27"/>
    </row>
    <row r="60" spans="1:10" s="3" customFormat="1" ht="14.45" customHeight="1">
      <c r="A60" s="61"/>
      <c r="B60" s="61"/>
      <c r="C60" s="26"/>
      <c r="D60" s="27"/>
      <c r="E60" s="28"/>
      <c r="F60" s="28"/>
      <c r="G60" s="23"/>
      <c r="H60" s="27"/>
      <c r="I60" s="27"/>
      <c r="J60" s="27"/>
    </row>
    <row r="61" spans="1:10" s="3" customFormat="1" ht="14.45" customHeight="1">
      <c r="A61" s="61"/>
      <c r="B61" s="61"/>
      <c r="C61" s="26"/>
      <c r="D61" s="27"/>
      <c r="E61" s="28"/>
      <c r="F61" s="28"/>
      <c r="G61" s="23"/>
      <c r="H61" s="27"/>
      <c r="I61" s="27"/>
      <c r="J61" s="27"/>
    </row>
    <row r="62" spans="1:10" s="3" customFormat="1" ht="14.45" customHeight="1">
      <c r="A62" s="61"/>
      <c r="B62" s="61"/>
      <c r="C62" s="26"/>
      <c r="D62" s="27"/>
      <c r="E62" s="28"/>
      <c r="F62" s="28"/>
      <c r="G62" s="23"/>
      <c r="H62" s="27"/>
      <c r="I62" s="27"/>
      <c r="J62" s="27"/>
    </row>
    <row r="63" spans="1:10" s="3" customFormat="1" ht="14.45" customHeight="1">
      <c r="A63" s="61"/>
      <c r="B63" s="61"/>
      <c r="C63" s="26"/>
      <c r="D63" s="27"/>
      <c r="E63" s="28"/>
      <c r="F63" s="28"/>
      <c r="G63" s="23"/>
      <c r="H63" s="27"/>
      <c r="I63" s="27"/>
      <c r="J63" s="27"/>
    </row>
    <row r="64" spans="1:10" s="3" customFormat="1" ht="14.45" customHeight="1">
      <c r="A64" s="61"/>
      <c r="B64" s="61"/>
      <c r="C64" s="26"/>
      <c r="D64" s="27"/>
      <c r="E64" s="28"/>
      <c r="F64" s="28"/>
      <c r="G64" s="23"/>
      <c r="H64" s="27"/>
      <c r="I64" s="27"/>
      <c r="J64" s="27"/>
    </row>
    <row r="65" spans="1:10" s="3" customFormat="1" ht="14.45" customHeight="1">
      <c r="A65" s="61"/>
      <c r="B65" s="61"/>
      <c r="C65" s="26"/>
      <c r="D65" s="27"/>
      <c r="E65" s="28"/>
      <c r="F65" s="28"/>
      <c r="G65" s="23"/>
      <c r="H65" s="27"/>
      <c r="I65" s="27"/>
      <c r="J65" s="27"/>
    </row>
    <row r="66" spans="1:10" s="3" customFormat="1" ht="14.45" customHeight="1">
      <c r="A66" s="61"/>
      <c r="B66" s="61"/>
      <c r="C66" s="26"/>
      <c r="D66" s="27"/>
      <c r="E66" s="28"/>
      <c r="F66" s="28"/>
      <c r="G66" s="23"/>
      <c r="H66" s="27"/>
      <c r="I66" s="27"/>
      <c r="J66" s="27"/>
    </row>
    <row r="67" spans="1:10" s="3" customFormat="1" ht="14.45" customHeight="1">
      <c r="A67" s="61"/>
      <c r="B67" s="61"/>
      <c r="C67" s="26"/>
      <c r="D67" s="27"/>
      <c r="E67" s="28"/>
      <c r="F67" s="28"/>
      <c r="G67" s="23"/>
      <c r="H67" s="27"/>
      <c r="I67" s="27"/>
      <c r="J67" s="27"/>
    </row>
    <row r="68" spans="1:10" s="3" customFormat="1" ht="14.45" customHeight="1">
      <c r="A68" s="61"/>
      <c r="B68" s="61"/>
      <c r="C68" s="26"/>
      <c r="D68" s="27"/>
      <c r="E68" s="28"/>
      <c r="F68" s="28"/>
      <c r="G68" s="23"/>
      <c r="H68" s="27"/>
      <c r="I68" s="27"/>
      <c r="J68" s="27"/>
    </row>
    <row r="69" spans="1:10" s="3" customFormat="1" ht="14.45" customHeight="1">
      <c r="A69" s="61"/>
      <c r="B69" s="61"/>
      <c r="C69" s="26"/>
      <c r="D69" s="27"/>
      <c r="E69" s="28"/>
      <c r="F69" s="28"/>
      <c r="G69" s="23"/>
      <c r="H69" s="27"/>
      <c r="I69" s="27"/>
      <c r="J69" s="27"/>
    </row>
    <row r="70" spans="1:10" ht="14.45" customHeight="1">
      <c r="A70" s="61"/>
      <c r="B70" s="61"/>
      <c r="C70" s="29"/>
      <c r="D70" s="30"/>
      <c r="E70" s="31"/>
      <c r="F70" s="31"/>
      <c r="G70" s="23"/>
      <c r="H70" s="30"/>
      <c r="I70" s="30"/>
      <c r="J70" s="30"/>
    </row>
    <row r="71" spans="1:10" s="3" customFormat="1" ht="14.45" customHeight="1">
      <c r="A71" s="61"/>
      <c r="B71" s="61"/>
      <c r="C71" s="26"/>
      <c r="D71" s="27"/>
      <c r="E71" s="28"/>
      <c r="F71" s="28"/>
      <c r="G71" s="23"/>
      <c r="H71" s="27"/>
      <c r="I71" s="27"/>
      <c r="J71" s="27"/>
    </row>
    <row r="72" spans="1:10" s="3" customFormat="1" ht="14.45" customHeight="1">
      <c r="A72" s="61"/>
      <c r="B72" s="61"/>
      <c r="C72" s="26"/>
      <c r="D72" s="27"/>
      <c r="E72" s="28"/>
      <c r="F72" s="28"/>
      <c r="G72" s="23"/>
      <c r="H72" s="27"/>
      <c r="I72" s="27"/>
      <c r="J72" s="27"/>
    </row>
    <row r="73" spans="1:10" s="3" customFormat="1" ht="14.45" customHeight="1">
      <c r="A73" s="61"/>
      <c r="B73" s="61"/>
      <c r="C73" s="26"/>
      <c r="D73" s="27"/>
      <c r="E73" s="28"/>
      <c r="F73" s="28"/>
      <c r="G73" s="23"/>
      <c r="H73" s="27"/>
      <c r="I73" s="27"/>
      <c r="J73" s="27"/>
    </row>
    <row r="74" spans="1:10" s="3" customFormat="1" ht="14.45" customHeight="1">
      <c r="A74" s="61"/>
      <c r="B74" s="61"/>
      <c r="C74" s="26"/>
      <c r="D74" s="27"/>
      <c r="E74" s="28"/>
      <c r="F74" s="28"/>
      <c r="G74" s="23"/>
      <c r="H74" s="27"/>
      <c r="I74" s="27"/>
      <c r="J74" s="27"/>
    </row>
    <row r="75" spans="1:10" s="3" customFormat="1" ht="14.45" customHeight="1">
      <c r="A75" s="61"/>
      <c r="B75" s="61"/>
      <c r="C75" s="26"/>
      <c r="D75" s="27"/>
      <c r="E75" s="28"/>
      <c r="F75" s="28"/>
      <c r="G75" s="23"/>
      <c r="H75" s="27"/>
      <c r="I75" s="27"/>
      <c r="J75" s="27"/>
    </row>
    <row r="76" spans="1:10" s="3" customFormat="1" ht="14.45" customHeight="1">
      <c r="A76" s="61"/>
      <c r="B76" s="61"/>
      <c r="C76" s="26"/>
      <c r="D76" s="27"/>
      <c r="E76" s="28"/>
      <c r="F76" s="28"/>
      <c r="G76" s="23"/>
      <c r="H76" s="27"/>
      <c r="I76" s="27"/>
      <c r="J76" s="27"/>
    </row>
    <row r="77" spans="1:10" s="3" customFormat="1" ht="14.45" customHeight="1">
      <c r="A77" s="61"/>
      <c r="B77" s="61"/>
      <c r="C77" s="26"/>
      <c r="D77" s="27"/>
      <c r="E77" s="28"/>
      <c r="F77" s="28"/>
      <c r="G77" s="23"/>
      <c r="H77" s="27"/>
      <c r="I77" s="27"/>
      <c r="J77" s="27"/>
    </row>
    <row r="78" spans="1:10" s="3" customFormat="1" ht="14.45" customHeight="1">
      <c r="A78" s="61"/>
      <c r="B78" s="61"/>
      <c r="C78" s="26"/>
      <c r="D78" s="27"/>
      <c r="E78" s="28"/>
      <c r="F78" s="28"/>
      <c r="G78" s="23"/>
      <c r="H78" s="27"/>
      <c r="I78" s="27"/>
      <c r="J78" s="27"/>
    </row>
    <row r="79" spans="1:10" s="3" customFormat="1" ht="14.45" customHeight="1">
      <c r="A79" s="61"/>
      <c r="B79" s="61"/>
      <c r="C79" s="26"/>
      <c r="D79" s="27"/>
      <c r="E79" s="28"/>
      <c r="F79" s="28"/>
      <c r="G79" s="23"/>
      <c r="H79" s="27"/>
      <c r="I79" s="27"/>
      <c r="J79" s="27"/>
    </row>
    <row r="80" spans="1:10" s="3" customFormat="1" ht="14.45" customHeight="1">
      <c r="A80" s="61"/>
      <c r="B80" s="61"/>
      <c r="C80" s="26"/>
      <c r="D80" s="27"/>
      <c r="E80" s="28"/>
      <c r="F80" s="28"/>
      <c r="G80" s="23"/>
      <c r="H80" s="27"/>
      <c r="I80" s="27"/>
      <c r="J80" s="27"/>
    </row>
    <row r="81" spans="1:10" s="3" customFormat="1" ht="14.45" customHeight="1">
      <c r="A81" s="61"/>
      <c r="B81" s="61"/>
      <c r="C81" s="26"/>
      <c r="D81" s="27"/>
      <c r="E81" s="28"/>
      <c r="F81" s="28"/>
      <c r="G81" s="23"/>
      <c r="H81" s="27"/>
      <c r="I81" s="27"/>
      <c r="J81" s="27"/>
    </row>
    <row r="82" spans="1:10" s="3" customFormat="1" ht="14.45" customHeight="1"/>
    <row r="83" spans="1:10" s="3" customFormat="1" ht="14.45" customHeight="1">
      <c r="H83" s="9"/>
    </row>
    <row r="84" spans="1:10" s="3" customFormat="1" ht="14.45" customHeight="1"/>
    <row r="85" spans="1:10" s="3" customFormat="1" ht="14.45" customHeight="1"/>
    <row r="86" spans="1:10" s="3" customFormat="1" ht="14.45" customHeight="1"/>
    <row r="87" spans="1:10" ht="14.45" customHeight="1">
      <c r="A87" s="2"/>
      <c r="B87" s="2"/>
    </row>
    <row r="88" spans="1:10">
      <c r="A88" s="2"/>
      <c r="B88" s="2"/>
    </row>
    <row r="89" spans="1:10">
      <c r="A89" s="2"/>
      <c r="B89" s="2"/>
    </row>
    <row r="90" spans="1:10">
      <c r="A90" s="2"/>
      <c r="B90" s="2"/>
    </row>
    <row r="91" spans="1:10">
      <c r="A91" s="2"/>
      <c r="B91" s="2"/>
    </row>
  </sheetData>
  <mergeCells count="6">
    <mergeCell ref="A4:I4"/>
    <mergeCell ref="A5:I5"/>
    <mergeCell ref="A6:I6"/>
    <mergeCell ref="A7:I7"/>
    <mergeCell ref="A9:G9"/>
    <mergeCell ref="H9:J9"/>
  </mergeCells>
  <conditionalFormatting sqref="A11:B81">
    <cfRule type="containsText" dxfId="56" priority="1" operator="containsText" text="SELECT OPCR-KRA-BASED OBJECTIVE">
      <formula>NOT(ISERROR(SEARCH("SELECT OPCR-KRA-BASED OBJECTIVE",A11)))</formula>
    </cfRule>
    <cfRule type="containsText" dxfId="55" priority="2" operator="containsText" text="SELECT OPCR-KRA-BASED OBJECTIVE">
      <formula>NOT(ISERROR(SEARCH("SELECT OPCR-KRA-BASED OBJECTIVE",A11)))</formula>
    </cfRule>
    <cfRule type="containsText" dxfId="54" priority="3" operator="containsText" text="6.b Led in the implementation of the ISO and PRIME HRM as bases for continuous improvement">
      <formula>NOT(ISERROR(SEARCH("6.b Led in the implementation of the ISO and PRIME HRM as bases for continuous improvement",A11)))</formula>
    </cfRule>
    <cfRule type="containsText" dxfId="53"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Year",A11)))</formula>
    </cfRule>
    <cfRule type="containsText" dxfId="52"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",A11)))</formula>
    </cfRule>
    <cfRule type="containsText" dxfId="51"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projects",A11)))</formula>
    </cfRule>
    <cfRule type="containsText" dxfId="50"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Year",A11)))</formula>
    </cfRule>
    <cfRule type="containsText" dxfId="49"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Year",A11)))</formula>
    </cfRule>
    <cfRule type="containsText" dxfId="48"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cente",A11)))</formula>
    </cfRule>
    <cfRule type="containsText" dxfId="47"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Centers",A11)))</formula>
    </cfRule>
    <cfRule type="containsText" dxfId="46"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System.",A11)))</formula>
    </cfRule>
    <cfRule type="containsText" dxfId="45"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employees.",A11)))</formula>
    </cfRule>
    <cfRule type="containsText" dxfId="44"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Regulations.",A11)))</formula>
    </cfRule>
    <cfRule type="containsText" dxfId="43"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programs/projects",A11)))</formula>
    </cfRule>
    <cfRule type="containsText" dxfId="42"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",A11)))</formula>
    </cfRule>
    <cfRule type="containsText" dxfId="41"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standards.",A11)))</formula>
    </cfRule>
    <cfRule type="containsText" dxfId="40"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improvemen",A11)))</formula>
    </cfRule>
    <cfRule type="containsText" dxfId="39"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Policies",A11)))</formula>
    </cfRule>
    <cfRule type="containsText" dxfId="38"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division.",A11)))</formula>
    </cfRule>
  </conditionalFormatting>
  <pageMargins left="0.25" right="0.25" top="0.75" bottom="0.75" header="0.3" footer="0.3"/>
  <pageSetup paperSize="9" orientation="landscape"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BC1B83D-794F-49C1-86BE-568E772D2348}">
          <x14:formula1>
            <xm:f>'DROP DOWN SOURCE'!#REF!</xm:f>
          </x14:formula1>
          <xm:sqref>G11:G81</xm:sqref>
        </x14:dataValidation>
        <x14:dataValidation type="list" allowBlank="1" showInputMessage="1" showErrorMessage="1" xr:uid="{6329C882-89A9-421F-9985-9698F79936E2}">
          <x14:formula1>
            <xm:f>'DROP DOWN SOURCE'!$A$5:$F$5</xm:f>
          </x14:formula1>
          <xm:sqref>A11:A81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U44"/>
  <sheetViews>
    <sheetView zoomScale="85" zoomScaleNormal="85" workbookViewId="0">
      <selection activeCell="B1" sqref="B1:B1048576"/>
    </sheetView>
  </sheetViews>
  <sheetFormatPr defaultColWidth="15.7109375" defaultRowHeight="15"/>
  <cols>
    <col min="1" max="2" width="15.7109375" style="2"/>
    <col min="3" max="3" width="45.7109375" style="1" customWidth="1"/>
    <col min="4" max="4" width="36.42578125" style="2" customWidth="1"/>
    <col min="5" max="5" width="22.42578125" style="2" customWidth="1"/>
    <col min="6" max="7" width="18.140625" style="2" customWidth="1"/>
    <col min="8" max="8" width="14.140625" style="2" customWidth="1"/>
    <col min="9" max="9" width="19.140625" style="2" customWidth="1"/>
    <col min="10" max="10" width="17" style="2" customWidth="1"/>
    <col min="11" max="11" width="29.28515625" style="2" customWidth="1"/>
    <col min="12" max="16384" width="15.7109375" style="2"/>
  </cols>
  <sheetData>
    <row r="1" spans="1:21" customFormat="1">
      <c r="D1" s="12"/>
    </row>
    <row r="2" spans="1:21" customFormat="1">
      <c r="D2" s="14"/>
      <c r="E2" s="14"/>
      <c r="F2" s="14"/>
      <c r="G2" s="14"/>
      <c r="H2" s="14"/>
      <c r="I2" s="14"/>
      <c r="J2" s="14"/>
      <c r="K2" s="14"/>
      <c r="L2" s="14"/>
    </row>
    <row r="3" spans="1:21" customFormat="1">
      <c r="D3" s="14"/>
      <c r="E3" s="14"/>
      <c r="F3" s="14"/>
      <c r="G3" s="14"/>
      <c r="H3" s="14"/>
      <c r="I3" s="14"/>
      <c r="J3" s="14"/>
      <c r="K3" s="14"/>
      <c r="L3" s="14"/>
    </row>
    <row r="4" spans="1:21" customFormat="1" ht="15" customHeight="1">
      <c r="A4" s="222" t="s">
        <v>1</v>
      </c>
      <c r="B4" s="222"/>
      <c r="C4" s="222"/>
      <c r="D4" s="222"/>
      <c r="E4" s="222"/>
      <c r="F4" s="222"/>
      <c r="G4" s="222"/>
      <c r="H4" s="222"/>
      <c r="I4" s="222"/>
      <c r="J4" s="222"/>
      <c r="K4" s="222"/>
      <c r="L4" s="112"/>
      <c r="M4" s="13"/>
      <c r="N4" s="13"/>
      <c r="O4" s="13"/>
      <c r="P4" s="13"/>
      <c r="Q4" s="13"/>
      <c r="R4" s="13"/>
      <c r="S4" s="13"/>
      <c r="T4" s="13"/>
      <c r="U4" s="10"/>
    </row>
    <row r="5" spans="1:21" customFormat="1" ht="15" customHeight="1">
      <c r="A5" s="221" t="s">
        <v>10</v>
      </c>
      <c r="B5" s="221"/>
      <c r="C5" s="221"/>
      <c r="D5" s="221"/>
      <c r="E5" s="221"/>
      <c r="F5" s="221"/>
      <c r="G5" s="221"/>
      <c r="H5" s="221"/>
      <c r="I5" s="221"/>
      <c r="J5" s="221"/>
      <c r="K5" s="221"/>
      <c r="L5" s="111"/>
      <c r="M5" s="10"/>
      <c r="N5" s="10"/>
      <c r="O5" s="10"/>
      <c r="P5" s="10"/>
      <c r="Q5" s="10"/>
      <c r="R5" s="10"/>
      <c r="S5" s="10"/>
      <c r="T5" s="10"/>
      <c r="U5" s="10"/>
    </row>
    <row r="6" spans="1:21" customFormat="1" ht="15.6" customHeight="1">
      <c r="A6" s="220" t="s">
        <v>11</v>
      </c>
      <c r="B6" s="220"/>
      <c r="C6" s="220"/>
      <c r="D6" s="220"/>
      <c r="E6" s="220"/>
      <c r="F6" s="220"/>
      <c r="G6" s="220"/>
      <c r="H6" s="220"/>
      <c r="I6" s="220"/>
      <c r="J6" s="220"/>
      <c r="K6" s="220"/>
      <c r="L6" s="110"/>
      <c r="M6" s="11"/>
      <c r="N6" s="11"/>
      <c r="O6" s="11"/>
      <c r="P6" s="11"/>
      <c r="Q6" s="11"/>
      <c r="R6" s="11"/>
      <c r="S6" s="11"/>
      <c r="T6" s="11"/>
      <c r="U6" s="11"/>
    </row>
    <row r="7" spans="1:21" s="5" customFormat="1" ht="20.45" customHeight="1">
      <c r="A7" s="223" t="s">
        <v>91</v>
      </c>
      <c r="B7" s="223"/>
      <c r="C7" s="223"/>
      <c r="D7" s="223"/>
      <c r="E7" s="223"/>
      <c r="F7" s="223"/>
      <c r="G7" s="223"/>
      <c r="H7" s="223"/>
      <c r="I7" s="223"/>
      <c r="J7" s="223"/>
      <c r="K7" s="223"/>
      <c r="L7" s="113"/>
    </row>
    <row r="8" spans="1:21" ht="8.4499999999999993" customHeight="1" thickBot="1">
      <c r="D8" s="1"/>
      <c r="E8" s="1"/>
      <c r="F8" s="1"/>
      <c r="G8" s="1"/>
      <c r="H8" s="1"/>
      <c r="I8" s="1"/>
      <c r="J8" s="1"/>
      <c r="K8" s="1"/>
    </row>
    <row r="9" spans="1:21" ht="60">
      <c r="A9" s="103" t="s">
        <v>19</v>
      </c>
      <c r="B9" s="36" t="s">
        <v>78</v>
      </c>
      <c r="C9" s="36" t="s">
        <v>2</v>
      </c>
      <c r="D9" s="36" t="s">
        <v>14</v>
      </c>
      <c r="E9" s="37" t="s">
        <v>15</v>
      </c>
      <c r="F9" s="36" t="s">
        <v>5</v>
      </c>
      <c r="G9" s="36" t="s">
        <v>8</v>
      </c>
      <c r="H9" s="36" t="s">
        <v>9</v>
      </c>
      <c r="I9" s="36" t="s">
        <v>9</v>
      </c>
      <c r="J9" s="36" t="s">
        <v>6</v>
      </c>
      <c r="K9" s="38" t="s">
        <v>75</v>
      </c>
    </row>
    <row r="10" spans="1:21" s="3" customFormat="1" ht="45">
      <c r="A10" s="104" t="s">
        <v>85</v>
      </c>
      <c r="B10" s="62"/>
      <c r="C10" s="39"/>
      <c r="D10" s="33"/>
      <c r="E10" s="40"/>
      <c r="F10" s="41"/>
      <c r="G10" s="33"/>
      <c r="H10" s="41"/>
      <c r="I10" s="41"/>
      <c r="J10" s="39"/>
      <c r="K10" s="42"/>
    </row>
    <row r="11" spans="1:21" s="3" customFormat="1">
      <c r="A11" s="104"/>
      <c r="B11" s="62"/>
      <c r="C11" s="39"/>
      <c r="D11" s="33"/>
      <c r="E11" s="40"/>
      <c r="F11" s="41"/>
      <c r="G11" s="33"/>
      <c r="H11" s="41"/>
      <c r="I11" s="41"/>
      <c r="J11" s="39"/>
      <c r="K11" s="42"/>
    </row>
    <row r="12" spans="1:21" s="3" customFormat="1">
      <c r="A12" s="104"/>
      <c r="B12" s="62"/>
      <c r="C12" s="39"/>
      <c r="D12" s="33"/>
      <c r="E12" s="40"/>
      <c r="F12" s="41"/>
      <c r="G12" s="33"/>
      <c r="H12" s="41"/>
      <c r="I12" s="41"/>
      <c r="J12" s="39"/>
      <c r="K12" s="42"/>
    </row>
    <row r="13" spans="1:21" s="3" customFormat="1">
      <c r="A13" s="104"/>
      <c r="B13" s="62"/>
      <c r="C13" s="39"/>
      <c r="D13" s="33"/>
      <c r="E13" s="40"/>
      <c r="F13" s="41"/>
      <c r="G13" s="33"/>
      <c r="H13" s="41"/>
      <c r="I13" s="41"/>
      <c r="J13" s="39"/>
      <c r="K13" s="42"/>
    </row>
    <row r="14" spans="1:21" s="3" customFormat="1">
      <c r="A14" s="104"/>
      <c r="B14" s="62"/>
      <c r="C14" s="39"/>
      <c r="D14" s="33"/>
      <c r="E14" s="40"/>
      <c r="F14" s="41"/>
      <c r="G14" s="33"/>
      <c r="H14" s="41"/>
      <c r="I14" s="41"/>
      <c r="J14" s="39"/>
      <c r="K14" s="42"/>
    </row>
    <row r="15" spans="1:21" s="3" customFormat="1">
      <c r="A15" s="104"/>
      <c r="B15" s="62"/>
      <c r="C15" s="39"/>
      <c r="D15" s="33"/>
      <c r="E15" s="40"/>
      <c r="F15" s="41"/>
      <c r="G15" s="33"/>
      <c r="H15" s="41"/>
      <c r="I15" s="41"/>
      <c r="J15" s="39"/>
      <c r="K15" s="42"/>
    </row>
    <row r="16" spans="1:21" s="3" customFormat="1">
      <c r="A16" s="104"/>
      <c r="B16" s="62"/>
      <c r="C16" s="39"/>
      <c r="D16" s="33"/>
      <c r="E16" s="40"/>
      <c r="F16" s="41"/>
      <c r="G16" s="33"/>
      <c r="H16" s="41"/>
      <c r="I16" s="41"/>
      <c r="J16" s="39"/>
      <c r="K16" s="42"/>
    </row>
    <row r="17" spans="1:11" s="3" customFormat="1">
      <c r="A17" s="104"/>
      <c r="B17" s="62"/>
      <c r="C17" s="39"/>
      <c r="D17" s="33"/>
      <c r="E17" s="40"/>
      <c r="F17" s="41"/>
      <c r="G17" s="33"/>
      <c r="H17" s="41"/>
      <c r="I17" s="41"/>
      <c r="J17" s="39"/>
      <c r="K17" s="42"/>
    </row>
    <row r="18" spans="1:11" s="3" customFormat="1">
      <c r="A18" s="104"/>
      <c r="B18" s="62"/>
      <c r="C18" s="39"/>
      <c r="D18" s="33"/>
      <c r="E18" s="40"/>
      <c r="F18" s="41"/>
      <c r="G18" s="33"/>
      <c r="H18" s="41"/>
      <c r="I18" s="41"/>
      <c r="J18" s="39"/>
      <c r="K18" s="42"/>
    </row>
    <row r="19" spans="1:11" s="3" customFormat="1">
      <c r="A19" s="104"/>
      <c r="B19" s="62"/>
      <c r="C19" s="39"/>
      <c r="D19" s="33"/>
      <c r="E19" s="40"/>
      <c r="F19" s="41"/>
      <c r="G19" s="33"/>
      <c r="H19" s="41"/>
      <c r="I19" s="41"/>
      <c r="J19" s="39"/>
      <c r="K19" s="42"/>
    </row>
    <row r="20" spans="1:11" s="3" customFormat="1">
      <c r="A20" s="104"/>
      <c r="B20" s="62"/>
      <c r="C20" s="39"/>
      <c r="D20" s="33"/>
      <c r="E20" s="43"/>
      <c r="F20" s="41"/>
      <c r="G20" s="33"/>
      <c r="H20" s="44"/>
      <c r="I20" s="44"/>
      <c r="J20" s="102"/>
      <c r="K20" s="42"/>
    </row>
    <row r="21" spans="1:11" s="3" customFormat="1" ht="14.45" customHeight="1">
      <c r="A21" s="104"/>
      <c r="B21" s="62"/>
      <c r="C21" s="41"/>
      <c r="D21" s="33"/>
      <c r="E21" s="41"/>
      <c r="F21" s="44"/>
      <c r="G21" s="44"/>
      <c r="H21" s="44"/>
      <c r="I21" s="44"/>
      <c r="J21" s="44"/>
      <c r="K21" s="45"/>
    </row>
    <row r="22" spans="1:11" s="3" customFormat="1" ht="14.45" customHeight="1">
      <c r="A22" s="104"/>
      <c r="B22" s="62"/>
      <c r="C22" s="41"/>
      <c r="D22" s="33"/>
      <c r="E22" s="41"/>
      <c r="F22" s="46"/>
      <c r="G22" s="46"/>
      <c r="H22" s="44"/>
      <c r="I22" s="44"/>
      <c r="J22" s="44"/>
      <c r="K22" s="45"/>
    </row>
    <row r="23" spans="1:11" ht="14.45" customHeight="1">
      <c r="A23" s="104"/>
      <c r="B23" s="62"/>
      <c r="C23" s="48"/>
      <c r="D23" s="34"/>
      <c r="E23" s="48"/>
      <c r="F23" s="47"/>
      <c r="G23" s="47"/>
      <c r="H23" s="47"/>
      <c r="I23" s="47"/>
      <c r="J23" s="47"/>
      <c r="K23" s="49"/>
    </row>
    <row r="24" spans="1:11" s="3" customFormat="1" ht="14.45" customHeight="1">
      <c r="A24" s="104"/>
      <c r="B24" s="62"/>
      <c r="C24" s="41"/>
      <c r="D24" s="33"/>
      <c r="E24" s="41"/>
      <c r="F24" s="44"/>
      <c r="G24" s="44"/>
      <c r="H24" s="44"/>
      <c r="I24" s="44"/>
      <c r="J24" s="44"/>
      <c r="K24" s="45"/>
    </row>
    <row r="25" spans="1:11" s="3" customFormat="1" ht="14.45" customHeight="1">
      <c r="A25" s="104"/>
      <c r="B25" s="62"/>
      <c r="C25" s="41"/>
      <c r="D25" s="33"/>
      <c r="E25" s="41"/>
      <c r="F25" s="44"/>
      <c r="G25" s="44"/>
      <c r="H25" s="44"/>
      <c r="I25" s="44"/>
      <c r="J25" s="44"/>
      <c r="K25" s="45"/>
    </row>
    <row r="26" spans="1:11" s="3" customFormat="1" ht="14.45" customHeight="1">
      <c r="A26" s="104"/>
      <c r="B26" s="62"/>
      <c r="C26" s="41"/>
      <c r="D26" s="33"/>
      <c r="E26" s="41"/>
      <c r="F26" s="44"/>
      <c r="G26" s="44"/>
      <c r="H26" s="44"/>
      <c r="I26" s="44"/>
      <c r="J26" s="44"/>
      <c r="K26" s="45"/>
    </row>
    <row r="27" spans="1:11" s="3" customFormat="1" ht="14.45" customHeight="1">
      <c r="A27" s="104"/>
      <c r="B27" s="62"/>
      <c r="C27" s="41"/>
      <c r="D27" s="33"/>
      <c r="E27" s="41"/>
      <c r="F27" s="44"/>
      <c r="G27" s="44"/>
      <c r="H27" s="44"/>
      <c r="I27" s="44"/>
      <c r="J27" s="44"/>
      <c r="K27" s="45"/>
    </row>
    <row r="28" spans="1:11" s="3" customFormat="1" ht="14.45" customHeight="1">
      <c r="A28" s="104"/>
      <c r="B28" s="62"/>
      <c r="C28" s="41"/>
      <c r="D28" s="33"/>
      <c r="E28" s="41"/>
      <c r="F28" s="44"/>
      <c r="G28" s="44"/>
      <c r="H28" s="44"/>
      <c r="I28" s="44"/>
      <c r="J28" s="44"/>
      <c r="K28" s="45"/>
    </row>
    <row r="29" spans="1:11" s="3" customFormat="1" ht="14.45" customHeight="1">
      <c r="A29" s="104"/>
      <c r="B29" s="62"/>
      <c r="C29" s="41"/>
      <c r="D29" s="33"/>
      <c r="E29" s="41"/>
      <c r="F29" s="44"/>
      <c r="G29" s="44"/>
      <c r="H29" s="44"/>
      <c r="I29" s="44"/>
      <c r="J29" s="44"/>
      <c r="K29" s="45"/>
    </row>
    <row r="30" spans="1:11" s="3" customFormat="1" ht="14.45" customHeight="1" thickBot="1">
      <c r="A30" s="105"/>
      <c r="B30" s="106"/>
      <c r="C30" s="51"/>
      <c r="D30" s="52"/>
      <c r="E30" s="51"/>
      <c r="F30" s="50"/>
      <c r="G30" s="50"/>
      <c r="H30" s="50"/>
      <c r="I30" s="50"/>
      <c r="J30" s="50"/>
      <c r="K30" s="53"/>
    </row>
    <row r="31" spans="1:11" s="3" customFormat="1" ht="14.45" customHeight="1">
      <c r="K31" s="4"/>
    </row>
    <row r="32" spans="1:11" s="3" customFormat="1" ht="14.45" customHeight="1"/>
    <row r="33" spans="3:3" s="3" customFormat="1" ht="14.45" customHeight="1"/>
    <row r="34" spans="3:3" s="3" customFormat="1" ht="14.45" customHeight="1"/>
    <row r="35" spans="3:3" s="4" customFormat="1" ht="14.45" customHeight="1"/>
    <row r="36" spans="3:3" s="4" customFormat="1" ht="14.45" customHeight="1"/>
    <row r="37" spans="3:3" s="3" customFormat="1" ht="14.45" customHeight="1"/>
    <row r="38" spans="3:3" s="3" customFormat="1" ht="14.45" customHeight="1"/>
    <row r="39" spans="3:3" s="3" customFormat="1" ht="14.45" customHeight="1"/>
    <row r="40" spans="3:3" s="3" customFormat="1" ht="14.45" customHeight="1"/>
    <row r="41" spans="3:3" ht="14.45" customHeight="1">
      <c r="C41" s="2"/>
    </row>
    <row r="42" spans="3:3">
      <c r="C42" s="2"/>
    </row>
    <row r="43" spans="3:3">
      <c r="C43" s="2"/>
    </row>
    <row r="44" spans="3:3">
      <c r="C44" s="2"/>
    </row>
  </sheetData>
  <mergeCells count="4">
    <mergeCell ref="A6:K6"/>
    <mergeCell ref="A5:K5"/>
    <mergeCell ref="A4:K4"/>
    <mergeCell ref="A7:K7"/>
  </mergeCells>
  <conditionalFormatting sqref="A10:B30">
    <cfRule type="containsText" dxfId="37" priority="1" operator="containsText" text="SELECT OPCR-KRA-BASED OBJECTIVE">
      <formula>NOT(ISERROR(SEARCH("SELECT OPCR-KRA-BASED OBJECTIVE",A10)))</formula>
    </cfRule>
    <cfRule type="containsText" dxfId="36" priority="2" operator="containsText" text="SELECT OPCR-KRA-BASED OBJECTIVE">
      <formula>NOT(ISERROR(SEARCH("SELECT OPCR-KRA-BASED OBJECTIVE",A10)))</formula>
    </cfRule>
    <cfRule type="containsText" dxfId="35" priority="3" operator="containsText" text="6.b Led in the implementation of the ISO and PRIME HRM as bases for continuous improvement">
      <formula>NOT(ISERROR(SEARCH("6.b Led in the implementation of the ISO and PRIME HRM as bases for continuous improvement",A10)))</formula>
    </cfRule>
    <cfRule type="containsText" dxfId="34"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Year",A10)))</formula>
    </cfRule>
    <cfRule type="containsText" dxfId="33"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",A10)))</formula>
    </cfRule>
    <cfRule type="containsText" dxfId="32"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projects",A10)))</formula>
    </cfRule>
    <cfRule type="containsText" dxfId="31"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Year",A10)))</formula>
    </cfRule>
    <cfRule type="containsText" dxfId="30"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Year",A10)))</formula>
    </cfRule>
    <cfRule type="containsText" dxfId="29"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cente",A10)))</formula>
    </cfRule>
    <cfRule type="containsText" dxfId="28"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Centers",A10)))</formula>
    </cfRule>
    <cfRule type="containsText" dxfId="27"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System.",A10)))</formula>
    </cfRule>
    <cfRule type="containsText" dxfId="26"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employees.",A10)))</formula>
    </cfRule>
    <cfRule type="containsText" dxfId="25"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Regulations.",A10)))</formula>
    </cfRule>
    <cfRule type="containsText" dxfId="24"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programs/projects",A10)))</formula>
    </cfRule>
    <cfRule type="containsText" dxfId="23"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",A10)))</formula>
    </cfRule>
    <cfRule type="containsText" dxfId="22"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standards.",A10)))</formula>
    </cfRule>
    <cfRule type="containsText" dxfId="21"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improvemen",A10)))</formula>
    </cfRule>
    <cfRule type="containsText" dxfId="20"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Policies",A10)))</formula>
    </cfRule>
    <cfRule type="containsText" dxfId="19"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division.",A10)))</formula>
    </cfRule>
  </conditionalFormatting>
  <pageMargins left="0.25" right="0.25"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34F14F-49C6-4DE8-B11A-1EF0CF17BA39}">
          <x14:formula1>
            <xm:f>'DROP DOWN SOURCE'!$A$5:$F$5</xm:f>
          </x14:formula1>
          <xm:sqref>A10:A30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38"/>
  <sheetViews>
    <sheetView zoomScale="120" zoomScaleNormal="120" workbookViewId="0">
      <selection activeCell="B18" sqref="B18"/>
    </sheetView>
  </sheetViews>
  <sheetFormatPr defaultColWidth="15.7109375" defaultRowHeight="15"/>
  <cols>
    <col min="1" max="1" width="24.7109375" style="1" customWidth="1"/>
    <col min="2" max="2" width="49.7109375" style="2" customWidth="1"/>
    <col min="3" max="16384" width="15.7109375" style="2"/>
  </cols>
  <sheetData>
    <row r="1" spans="1:8">
      <c r="A1" s="12"/>
      <c r="B1"/>
      <c r="C1"/>
      <c r="D1"/>
      <c r="E1"/>
      <c r="F1"/>
      <c r="G1"/>
      <c r="H1"/>
    </row>
    <row r="2" spans="1:8">
      <c r="A2"/>
      <c r="B2"/>
      <c r="C2"/>
      <c r="D2"/>
      <c r="E2"/>
      <c r="F2"/>
      <c r="G2"/>
      <c r="H2"/>
    </row>
    <row r="3" spans="1:8">
      <c r="A3"/>
      <c r="B3"/>
      <c r="C3"/>
      <c r="D3"/>
      <c r="E3"/>
      <c r="F3"/>
      <c r="G3"/>
      <c r="H3"/>
    </row>
    <row r="4" spans="1:8">
      <c r="A4" s="214" t="s">
        <v>1</v>
      </c>
      <c r="B4" s="214"/>
      <c r="C4" s="13"/>
      <c r="D4" s="13"/>
      <c r="E4" s="13"/>
      <c r="F4" s="13"/>
      <c r="G4" s="13"/>
      <c r="H4" s="13"/>
    </row>
    <row r="5" spans="1:8" ht="15.75">
      <c r="A5" s="215" t="s">
        <v>10</v>
      </c>
      <c r="B5" s="215"/>
      <c r="C5" s="10"/>
      <c r="D5" s="10"/>
      <c r="E5" s="10"/>
      <c r="F5" s="10"/>
      <c r="G5" s="10"/>
      <c r="H5" s="10"/>
    </row>
    <row r="6" spans="1:8" ht="15.75">
      <c r="A6" s="216" t="s">
        <v>11</v>
      </c>
      <c r="B6" s="216"/>
      <c r="C6" s="11"/>
      <c r="D6" s="11"/>
      <c r="E6" s="11"/>
      <c r="F6" s="11"/>
      <c r="G6" s="11"/>
      <c r="H6" s="11"/>
    </row>
    <row r="7" spans="1:8" s="5" customFormat="1" ht="20.45" customHeight="1">
      <c r="A7" s="217" t="s">
        <v>76</v>
      </c>
      <c r="B7" s="217"/>
    </row>
    <row r="8" spans="1:8" ht="8.4499999999999993" customHeight="1" thickBot="1"/>
    <row r="9" spans="1:8" ht="31.15" customHeight="1">
      <c r="A9" s="35" t="s">
        <v>19</v>
      </c>
      <c r="B9" s="38" t="s">
        <v>77</v>
      </c>
    </row>
    <row r="10" spans="1:8" s="3" customFormat="1">
      <c r="A10" s="104"/>
      <c r="B10" s="107"/>
    </row>
    <row r="11" spans="1:8" s="3" customFormat="1">
      <c r="A11" s="104"/>
      <c r="B11" s="107"/>
    </row>
    <row r="12" spans="1:8" s="3" customFormat="1" ht="14.45" customHeight="1">
      <c r="A12" s="104"/>
      <c r="B12" s="107"/>
    </row>
    <row r="13" spans="1:8" s="3" customFormat="1" ht="14.45" customHeight="1">
      <c r="A13" s="104"/>
      <c r="B13" s="107"/>
    </row>
    <row r="14" spans="1:8" ht="14.45" customHeight="1">
      <c r="A14" s="104"/>
      <c r="B14" s="108"/>
    </row>
    <row r="15" spans="1:8" s="3" customFormat="1" ht="14.45" customHeight="1">
      <c r="A15" s="104"/>
      <c r="B15" s="107"/>
    </row>
    <row r="16" spans="1:8" s="3" customFormat="1" ht="14.45" customHeight="1">
      <c r="A16" s="104"/>
      <c r="B16" s="107"/>
    </row>
    <row r="17" spans="1:2" s="3" customFormat="1" ht="14.45" customHeight="1">
      <c r="A17" s="104"/>
      <c r="B17" s="107"/>
    </row>
    <row r="18" spans="1:2" s="3" customFormat="1" ht="14.45" customHeight="1">
      <c r="A18" s="104"/>
      <c r="B18" s="107"/>
    </row>
    <row r="19" spans="1:2" s="3" customFormat="1" ht="14.45" customHeight="1">
      <c r="A19" s="104"/>
      <c r="B19" s="107"/>
    </row>
    <row r="20" spans="1:2" ht="14.45" customHeight="1">
      <c r="A20" s="104"/>
      <c r="B20" s="108"/>
    </row>
    <row r="21" spans="1:2" s="3" customFormat="1" ht="14.45" customHeight="1">
      <c r="A21" s="104"/>
      <c r="B21" s="107"/>
    </row>
    <row r="22" spans="1:2" s="3" customFormat="1" ht="14.45" customHeight="1">
      <c r="A22" s="104"/>
      <c r="B22" s="107"/>
    </row>
    <row r="23" spans="1:2" s="3" customFormat="1" ht="14.45" customHeight="1">
      <c r="A23" s="104"/>
      <c r="B23" s="107"/>
    </row>
    <row r="24" spans="1:2" s="3" customFormat="1" ht="14.45" customHeight="1">
      <c r="A24" s="104"/>
      <c r="B24" s="107"/>
    </row>
    <row r="25" spans="1:2" s="3" customFormat="1" ht="14.45" customHeight="1">
      <c r="A25" s="104"/>
      <c r="B25" s="107"/>
    </row>
    <row r="26" spans="1:2" ht="14.45" customHeight="1">
      <c r="A26" s="104"/>
      <c r="B26" s="108"/>
    </row>
    <row r="27" spans="1:2" s="3" customFormat="1" ht="14.45" customHeight="1">
      <c r="A27" s="104"/>
      <c r="B27" s="107"/>
    </row>
    <row r="28" spans="1:2" s="3" customFormat="1" ht="14.45" customHeight="1">
      <c r="A28" s="104"/>
      <c r="B28" s="107"/>
    </row>
    <row r="29" spans="1:2" s="3" customFormat="1" ht="14.45" customHeight="1">
      <c r="A29" s="104"/>
      <c r="B29" s="107"/>
    </row>
    <row r="30" spans="1:2" s="3" customFormat="1" ht="14.45" customHeight="1">
      <c r="A30" s="104"/>
      <c r="B30" s="107"/>
    </row>
    <row r="31" spans="1:2" s="3" customFormat="1" ht="14.45" customHeight="1" thickBot="1">
      <c r="A31" s="105"/>
      <c r="B31" s="109"/>
    </row>
    <row r="32" spans="1:2" s="3" customFormat="1" ht="14.45" customHeight="1"/>
    <row r="33" spans="1:1" s="3" customFormat="1" ht="14.45" customHeight="1"/>
    <row r="34" spans="1:1">
      <c r="A34" s="2"/>
    </row>
    <row r="35" spans="1:1">
      <c r="A35" s="2"/>
    </row>
    <row r="36" spans="1:1">
      <c r="A36" s="2"/>
    </row>
    <row r="37" spans="1:1">
      <c r="A37" s="2"/>
    </row>
    <row r="38" spans="1:1">
      <c r="A38" s="2"/>
    </row>
  </sheetData>
  <mergeCells count="4">
    <mergeCell ref="A4:B4"/>
    <mergeCell ref="A5:B5"/>
    <mergeCell ref="A6:B6"/>
    <mergeCell ref="A7:B7"/>
  </mergeCells>
  <conditionalFormatting sqref="A10:A31">
    <cfRule type="containsText" dxfId="18" priority="1" operator="containsText" text="SELECT OPCR-KRA-BASED OBJECTIVE">
      <formula>NOT(ISERROR(SEARCH("SELECT OPCR-KRA-BASED OBJECTIVE",A10)))</formula>
    </cfRule>
    <cfRule type="containsText" dxfId="17" priority="2" operator="containsText" text="SELECT OPCR-KRA-BASED OBJECTIVE">
      <formula>NOT(ISERROR(SEARCH("SELECT OPCR-KRA-BASED OBJECTIVE",A10)))</formula>
    </cfRule>
    <cfRule type="containsText" dxfId="16" priority="3" operator="containsText" text="6.b Led in the implementation of the ISO and PRIME HRM as bases for continuous improvement">
      <formula>NOT(ISERROR(SEARCH("6.b Led in the implementation of the ISO and PRIME HRM as bases for continuous improvement",A10)))</formula>
    </cfRule>
    <cfRule type="containsText" dxfId="15" priority="4" operator="containsText" text="6.a Managed the day-to-day operations of the Bagabag Teacher’s Camp/SIL IPEd Facility through Income Generating Activities from L&amp;D Conducted in a Year">
      <formula>NOT(ISERROR(SEARCH("6.a Managed the day-to-day operations of the Bagabag Teacher’s Camp/SIL IPEd Facility through Income Generating Activities from L&amp;D Conducted in a Year",A10)))</formula>
    </cfRule>
    <cfRule type="containsText" dxfId="14" priority="5" operator="containsText" text="5.c. Sit as co-chair of the Provincial School Board and as member of Sagut and Pamana Scholarship for the Fiscal Year 2019. ">
      <formula>NOT(ISERROR(SEARCH("5.c. Sit as co-chair of the Provincial School Board and as member of Sagut and Pamana Scholarship for the Fiscal Year 2019. ",A10)))</formula>
    </cfRule>
    <cfRule type="containsText" dxfId="13" priority="6" operator="containsText" text="5.b. Conducted coordination and cooperation with local government units (LGUs) and non-government organizations on matter affecting schools/LCs and certain community development projects">
      <formula>NOT(ISERROR(SEARCH("5.b. Conducted coordination and cooperation with local government units (LGUs) and non-government organizations on matter affecting schools/LCs and certain community development projects",A10)))</formula>
    </cfRule>
    <cfRule type="containsText" dxfId="12" priority="7" operator="containsText" text="5.a. Established at least 10 linkages with stakeholders by implementing programs, projects and activities that strengthened partnerships for the entire Fiscal Year">
      <formula>NOT(ISERROR(SEARCH("5.a. Established at least 10 linkages with stakeholders by implementing programs, projects and activities that strengthened partnerships for the entire Fiscal Year",A10)))</formula>
    </cfRule>
    <cfRule type="containsText" dxfId="11" priority="8" operator="containsText" text="4.c. Functioned as the Head of Procuring Entity (HOPE)  adhering to rules and regulations for the entire Fiscal Year">
      <formula>NOT(ISERROR(SEARCH("4.c. Functioned as the Head of Procuring Entity (HOPE)  adhering to rules and regulations for the entire Fiscal Year",A10)))</formula>
    </cfRule>
    <cfRule type="containsText" dxfId="10" priority="9" operator="containsText" text="4.b Conducted annual program planning and managing distribution of national fund allotments (through work and financial plan) as well as monitoring  the of utilization of funds provided by the national government and LGU to the schools and learning cente">
      <formula>NOT(ISERROR(SEARCH("4.b Conducted annual program planning and managing distribution of national fund allotments (through work and financial plan) as well as monitoring  the of utilization of funds provided by the national government and LGU to the schools and learning cente",A10)))</formula>
    </cfRule>
    <cfRule type="containsText" dxfId="9" priority="10" operator="containsText" text="4.a. Led in the annual budget preparation and allocation, and ensured proper use of funds and resources at Division Office, Schools and Learning Centers">
      <formula>NOT(ISERROR(SEARCH("4.a. Led in the annual budget preparation and allocation, and ensured proper use of funds and resources at Division Office, Schools and Learning Centers",A10)))</formula>
    </cfRule>
    <cfRule type="containsText" dxfId="8" priority="11" operator="containsText" text="3.c. Evaluated annual performance of ASDS,  chiefs, supervisors, public schools district supervisors, principals and other reports according the standard of Results-based performance Management System.">
      <formula>NOT(ISERROR(SEARCH("3.c. Evaluated annual performance of ASDS,  chiefs, supervisors, public schools district supervisors, principals and other reports according the standard of Results-based performance Management System.",A10)))</formula>
    </cfRule>
    <cfRule type="containsText" dxfId="7" priority="12" operator="containsText" text="3.b Managed the planning and implementation of Professional Learning and Development Program  (including approval of INSET) for all teaching and non-teaching personnel emanating from the Development Needs of the employees.">
      <formula>NOT(ISERROR(SEARCH("3.b Managed the planning and implementation of Professional Learning and Development Program  (including approval of INSET) for all teaching and non-teaching personnel emanating from the Development Needs of the employees.",A10)))</formula>
    </cfRule>
    <cfRule type="containsText" dxfId="6" priority="13" operator="containsText" text="3.a Spearheaded the implementation of policies on hiring, recruitment, selection, placement and promotion processes in adherence to CSC and DepEd Rules and Regulations.">
      <formula>NOT(ISERROR(SEARCH("3.a Spearheaded the implementation of policies on hiring, recruitment, selection, placement and promotion processes in adherence to CSC and DepEd Rules and Regulations.",A10)))</formula>
    </cfRule>
    <cfRule type="containsText" dxfId="5" priority="14" operator="containsText" text="2.c. Conducted periodic visits to all public and private schools and learning centers to check compliance with standards in the implementation of curricular requirements and programs/projects">
      <formula>NOT(ISERROR(SEARCH("2.c. Conducted periodic visits to all public and private schools and learning centers to check compliance with standards in the implementation of curricular requirements and programs/projects",A10)))</formula>
    </cfRule>
    <cfRule type="containsText" dxfId="4" priority="15" operator="containsText" text="2.b Led in ensuring compliance to quality standards and in managing programs for curricula implementation including localization of curricula  ">
      <formula>NOT(ISERROR(SEARCH("2.b Led in ensuring compliance to quality standards and in managing programs for curricula implementation including localization of curricula  ",A10)))</formula>
    </cfRule>
    <cfRule type="containsText" dxfId="3" priority="16" operator="containsText" text="2.a Supervised the operations of all public and private pre-schools, elementary, secondary schools and learning centers in adherence to accreditation standards.">
      <formula>NOT(ISERROR(SEARCH("2.a Supervised the operations of all public and private pre-schools, elementary, secondary schools and learning centers in adherence to accreditation standards.",A10)))</formula>
    </cfRule>
    <cfRule type="containsText" dxfId="2" priority="17" operator="containsText" text="1.c Managed the planning, operationalization and Monitoring and Evaluation (M&amp;E), Quality Assurance (QA) and Technical Assistance (TA) to all schools and learning centers  through Division Field Technical Assistance Team (DFTAT) for continuous improvemen">
      <formula>NOT(ISERROR(SEARCH("1.c Managed the planning, operationalization and Monitoring and Evaluation (M&amp;E), Quality Assurance (QA) and Technical Assistance (TA) to all schools and learning centers  through Division Field Technical Assistance Team (DFTAT) for continuous improvemen",A10)))</formula>
    </cfRule>
    <cfRule type="containsText" dxfId="1" priority="18" operator="containsText" text="1.b Supervised the implementation (including PIR) and quality assurance processes on e-SIP, SBM, ICT, Research &amp; Development Projects, DRRM, MIS, Health and Nutrition in compliance with DepEd Policies">
      <formula>NOT(ISERROR(SEARCH("1.b Supervised the implementation (including PIR) and quality assurance processes on e-SIP, SBM, ICT, Research &amp; Development Projects, DRRM, MIS, Health and Nutrition in compliance with DepEd Policies",A10)))</formula>
    </cfRule>
    <cfRule type="containsText" dxfId="0" priority="19" operator="containsText" text="1.a. Led in the implementation and enhancement of the Division Education Development Plan (DEDP)/ Strategic Plan through the different programs, projects and activities including contextualization/ localization for the entire schools’ division.">
      <formula>NOT(ISERROR(SEARCH("1.a. Led in the implementation and enhancement of the Division Education Development Plan (DEDP)/ Strategic Plan through the different programs, projects and activities including contextualization/ localization for the entire schools’ division.",A10)))</formula>
    </cfRule>
  </conditionalFormatting>
  <pageMargins left="0.25" right="0.25"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9D8E3A-5746-4994-9B5D-D56CC568DB2E}">
          <x14:formula1>
            <xm:f>'DROP DOWN SOURCE'!$A$5:$F$5</xm:f>
          </x14:formula1>
          <xm:sqref>A10:A31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9B56-9820-4B5B-B00B-21BFCDC36B6D}">
  <dimension ref="A1:R171"/>
  <sheetViews>
    <sheetView workbookViewId="0">
      <selection activeCell="A14" sqref="A14:A18"/>
    </sheetView>
  </sheetViews>
  <sheetFormatPr defaultRowHeight="15"/>
  <cols>
    <col min="1" max="1" width="19" customWidth="1"/>
    <col min="2" max="2" width="14.7109375" customWidth="1"/>
    <col min="3" max="3" width="18.42578125" customWidth="1"/>
    <col min="4" max="4" width="16.5703125" style="114" customWidth="1"/>
    <col min="5" max="5" width="33.42578125" customWidth="1"/>
    <col min="6" max="6" width="16.28515625" customWidth="1"/>
    <col min="7" max="7" width="16.85546875" customWidth="1"/>
    <col min="8" max="8" width="10.42578125" customWidth="1"/>
    <col min="9" max="9" width="17.5703125" customWidth="1"/>
    <col min="10" max="10" width="12.5703125" customWidth="1"/>
    <col min="11" max="11" width="18.42578125" customWidth="1"/>
    <col min="12" max="12" width="17" customWidth="1"/>
    <col min="13" max="13" width="16.7109375" customWidth="1"/>
    <col min="14" max="14" width="13.140625" customWidth="1"/>
    <col min="15" max="15" width="14.7109375" customWidth="1"/>
    <col min="16" max="16" width="18.42578125" customWidth="1"/>
    <col min="17" max="17" width="23.7109375" customWidth="1"/>
    <col min="18" max="18" width="14.7109375" customWidth="1"/>
    <col min="19" max="19" width="19.140625" customWidth="1"/>
  </cols>
  <sheetData>
    <row r="1" spans="1:18">
      <c r="A1" s="12"/>
    </row>
    <row r="5" spans="1:18" ht="15.75">
      <c r="A5" s="214" t="s">
        <v>1</v>
      </c>
      <c r="B5" s="214"/>
      <c r="C5" s="214"/>
      <c r="D5" s="214"/>
      <c r="E5" s="214"/>
      <c r="F5" s="214"/>
      <c r="G5" s="214"/>
      <c r="H5" s="214"/>
      <c r="I5" s="214"/>
      <c r="J5" s="214"/>
      <c r="K5" s="214"/>
      <c r="L5" s="214"/>
      <c r="M5" s="214"/>
      <c r="N5" s="214"/>
      <c r="O5" s="214"/>
      <c r="P5" s="214"/>
      <c r="Q5" s="214"/>
      <c r="R5" s="10"/>
    </row>
    <row r="6" spans="1:18" ht="15.75">
      <c r="A6" s="215" t="s">
        <v>10</v>
      </c>
      <c r="B6" s="215"/>
      <c r="C6" s="215"/>
      <c r="D6" s="215"/>
      <c r="E6" s="215"/>
      <c r="F6" s="215"/>
      <c r="G6" s="215"/>
      <c r="H6" s="215"/>
      <c r="I6" s="215"/>
      <c r="J6" s="215"/>
      <c r="K6" s="215"/>
      <c r="L6" s="215"/>
      <c r="M6" s="215"/>
      <c r="N6" s="215"/>
      <c r="O6" s="215"/>
      <c r="P6" s="215"/>
      <c r="Q6" s="215"/>
      <c r="R6" s="10"/>
    </row>
    <row r="7" spans="1:18" ht="15.75">
      <c r="A7" s="216" t="s">
        <v>11</v>
      </c>
      <c r="B7" s="216"/>
      <c r="C7" s="216"/>
      <c r="D7" s="216"/>
      <c r="E7" s="216"/>
      <c r="F7" s="216"/>
      <c r="G7" s="216"/>
      <c r="H7" s="216"/>
      <c r="I7" s="216"/>
      <c r="J7" s="216"/>
      <c r="K7" s="216"/>
      <c r="L7" s="216"/>
      <c r="M7" s="216"/>
      <c r="N7" s="216"/>
      <c r="O7" s="216"/>
      <c r="P7" s="216"/>
      <c r="Q7" s="216"/>
      <c r="R7" s="11"/>
    </row>
    <row r="8" spans="1:18" ht="15.75">
      <c r="A8" s="89"/>
      <c r="B8" s="89"/>
      <c r="C8" s="89"/>
      <c r="D8" s="115"/>
      <c r="E8" s="89"/>
      <c r="F8" s="89"/>
      <c r="G8" s="89"/>
      <c r="H8" s="89"/>
      <c r="I8" s="89"/>
      <c r="J8" s="89"/>
      <c r="K8" s="89"/>
      <c r="L8" s="89"/>
      <c r="M8" s="89"/>
      <c r="N8" s="89"/>
      <c r="O8" s="89"/>
      <c r="P8" s="89"/>
      <c r="Q8" s="89"/>
      <c r="R8" s="11"/>
    </row>
    <row r="9" spans="1:18" ht="18.75">
      <c r="A9" s="260" t="s">
        <v>92</v>
      </c>
      <c r="B9" s="260"/>
      <c r="C9" s="260"/>
      <c r="D9" s="260"/>
      <c r="E9" s="260"/>
      <c r="F9" s="260"/>
      <c r="G9" s="260"/>
      <c r="H9" s="260"/>
      <c r="I9" s="260"/>
      <c r="J9" s="260"/>
      <c r="K9" s="260"/>
      <c r="L9" s="260"/>
      <c r="M9" s="260"/>
      <c r="N9" s="260"/>
      <c r="O9" s="260"/>
      <c r="P9" s="260"/>
      <c r="Q9" s="260"/>
    </row>
    <row r="10" spans="1:18">
      <c r="A10" s="261" t="s">
        <v>112</v>
      </c>
      <c r="B10" s="261"/>
      <c r="C10" s="261"/>
      <c r="D10" s="261"/>
      <c r="E10" s="261"/>
      <c r="F10" s="261"/>
      <c r="G10" s="261"/>
      <c r="H10" s="261"/>
      <c r="I10" s="261"/>
      <c r="J10" s="261"/>
      <c r="K10" s="261"/>
      <c r="L10" s="261"/>
      <c r="M10" s="261"/>
      <c r="N10" s="261"/>
      <c r="O10" s="261"/>
      <c r="P10" s="261"/>
      <c r="Q10" s="261"/>
    </row>
    <row r="11" spans="1:18" ht="15.75" thickBot="1">
      <c r="A11" s="117" t="s">
        <v>93</v>
      </c>
      <c r="B11" s="118"/>
      <c r="D11" s="119"/>
      <c r="H11" s="262"/>
      <c r="I11" s="262"/>
      <c r="J11" s="262"/>
      <c r="K11" s="262"/>
      <c r="L11" s="262"/>
      <c r="M11" s="262"/>
      <c r="N11" s="262"/>
      <c r="O11" s="262"/>
      <c r="P11" s="120"/>
    </row>
    <row r="12" spans="1:18" s="121" customFormat="1" ht="22.5" customHeight="1">
      <c r="A12" s="254" t="s">
        <v>94</v>
      </c>
      <c r="B12" s="256" t="s">
        <v>95</v>
      </c>
      <c r="C12" s="256" t="s">
        <v>96</v>
      </c>
      <c r="D12" s="258" t="s">
        <v>97</v>
      </c>
      <c r="E12" s="242" t="s">
        <v>98</v>
      </c>
      <c r="F12" s="242" t="s">
        <v>99</v>
      </c>
      <c r="G12" s="242" t="s">
        <v>100</v>
      </c>
      <c r="H12" s="244" t="s">
        <v>101</v>
      </c>
      <c r="I12" s="245"/>
      <c r="J12" s="245"/>
      <c r="K12" s="246"/>
      <c r="L12" s="247" t="s">
        <v>102</v>
      </c>
      <c r="M12" s="248"/>
      <c r="N12" s="248"/>
      <c r="O12" s="249"/>
      <c r="P12" s="250" t="s">
        <v>103</v>
      </c>
      <c r="Q12" s="252" t="s">
        <v>7</v>
      </c>
    </row>
    <row r="13" spans="1:18" s="123" customFormat="1" ht="35.25" customHeight="1" thickBot="1">
      <c r="A13" s="255"/>
      <c r="B13" s="257"/>
      <c r="C13" s="257"/>
      <c r="D13" s="259"/>
      <c r="E13" s="243"/>
      <c r="F13" s="243"/>
      <c r="G13" s="243"/>
      <c r="H13" s="122" t="s">
        <v>12</v>
      </c>
      <c r="I13" s="122" t="s">
        <v>104</v>
      </c>
      <c r="J13" s="122" t="s">
        <v>17</v>
      </c>
      <c r="K13" s="122" t="s">
        <v>13</v>
      </c>
      <c r="L13" s="122" t="s">
        <v>105</v>
      </c>
      <c r="M13" s="122" t="s">
        <v>106</v>
      </c>
      <c r="N13" s="122" t="s">
        <v>17</v>
      </c>
      <c r="O13" s="122" t="s">
        <v>107</v>
      </c>
      <c r="P13" s="251"/>
      <c r="Q13" s="253"/>
    </row>
    <row r="14" spans="1:18" ht="28.5" customHeight="1">
      <c r="A14" s="226"/>
      <c r="B14" s="229"/>
      <c r="C14" s="232"/>
      <c r="D14" s="235"/>
      <c r="E14" s="124"/>
      <c r="F14" s="125"/>
      <c r="G14" s="125"/>
      <c r="H14" s="126"/>
      <c r="I14" s="126"/>
      <c r="J14" s="127">
        <f>I14-H14</f>
        <v>0</v>
      </c>
      <c r="K14" s="128" t="str">
        <f>IFERROR((H14/I14),"")</f>
        <v/>
      </c>
      <c r="L14" s="129"/>
      <c r="M14" s="129"/>
      <c r="N14" s="130">
        <f>L14-M14</f>
        <v>0</v>
      </c>
      <c r="O14" s="128" t="str">
        <f>IFERROR((M14/L14),"")</f>
        <v/>
      </c>
      <c r="P14" s="238">
        <f>D14-(SUM(M14:M18))</f>
        <v>0</v>
      </c>
      <c r="Q14" s="131"/>
    </row>
    <row r="15" spans="1:18" ht="28.5" customHeight="1">
      <c r="A15" s="227"/>
      <c r="B15" s="230"/>
      <c r="C15" s="233"/>
      <c r="D15" s="236"/>
      <c r="E15" s="132"/>
      <c r="F15" s="133"/>
      <c r="G15" s="133"/>
      <c r="H15" s="134"/>
      <c r="I15" s="134"/>
      <c r="J15" s="134">
        <f t="shared" ref="J15:J78" si="0">I15-H15</f>
        <v>0</v>
      </c>
      <c r="K15" s="135" t="str">
        <f t="shared" ref="K15:K18" si="1">IFERROR((I15/H15),"")</f>
        <v/>
      </c>
      <c r="L15" s="136"/>
      <c r="M15" s="136"/>
      <c r="N15" s="137">
        <f t="shared" ref="N15:N18" si="2">L15-M15</f>
        <v>0</v>
      </c>
      <c r="O15" s="135" t="str">
        <f t="shared" ref="O15:O18" si="3">IFERROR((M15/L15),"")</f>
        <v/>
      </c>
      <c r="P15" s="239"/>
      <c r="Q15" s="138"/>
    </row>
    <row r="16" spans="1:18" ht="28.5" customHeight="1">
      <c r="A16" s="227"/>
      <c r="B16" s="230"/>
      <c r="C16" s="233"/>
      <c r="D16" s="236"/>
      <c r="E16" s="132"/>
      <c r="F16" s="133"/>
      <c r="G16" s="133"/>
      <c r="H16" s="134"/>
      <c r="I16" s="134"/>
      <c r="J16" s="134">
        <f t="shared" si="0"/>
        <v>0</v>
      </c>
      <c r="K16" s="135" t="str">
        <f t="shared" si="1"/>
        <v/>
      </c>
      <c r="L16" s="136"/>
      <c r="M16" s="136"/>
      <c r="N16" s="137">
        <f t="shared" si="2"/>
        <v>0</v>
      </c>
      <c r="O16" s="135" t="str">
        <f t="shared" si="3"/>
        <v/>
      </c>
      <c r="P16" s="239"/>
      <c r="Q16" s="138"/>
    </row>
    <row r="17" spans="1:18" ht="28.5" customHeight="1">
      <c r="A17" s="227"/>
      <c r="B17" s="230"/>
      <c r="C17" s="233"/>
      <c r="D17" s="236"/>
      <c r="E17" s="132"/>
      <c r="F17" s="133"/>
      <c r="G17" s="133"/>
      <c r="H17" s="134"/>
      <c r="I17" s="134"/>
      <c r="J17" s="134">
        <f t="shared" si="0"/>
        <v>0</v>
      </c>
      <c r="K17" s="135" t="str">
        <f t="shared" si="1"/>
        <v/>
      </c>
      <c r="L17" s="136"/>
      <c r="M17" s="136"/>
      <c r="N17" s="137">
        <f t="shared" si="2"/>
        <v>0</v>
      </c>
      <c r="O17" s="135" t="str">
        <f t="shared" si="3"/>
        <v/>
      </c>
      <c r="P17" s="239"/>
      <c r="Q17" s="139"/>
      <c r="R17" s="140"/>
    </row>
    <row r="18" spans="1:18" ht="28.5" customHeight="1" thickBot="1">
      <c r="A18" s="228"/>
      <c r="B18" s="231"/>
      <c r="C18" s="234"/>
      <c r="D18" s="237"/>
      <c r="E18" s="141"/>
      <c r="F18" s="142"/>
      <c r="G18" s="142"/>
      <c r="H18" s="143"/>
      <c r="I18" s="143"/>
      <c r="J18" s="143">
        <f t="shared" si="0"/>
        <v>0</v>
      </c>
      <c r="K18" s="144" t="str">
        <f t="shared" si="1"/>
        <v/>
      </c>
      <c r="L18" s="145"/>
      <c r="M18" s="145"/>
      <c r="N18" s="146">
        <f t="shared" si="2"/>
        <v>0</v>
      </c>
      <c r="O18" s="144" t="str">
        <f t="shared" si="3"/>
        <v/>
      </c>
      <c r="P18" s="240"/>
      <c r="Q18" s="147"/>
      <c r="R18" s="140"/>
    </row>
    <row r="19" spans="1:18" ht="28.5" customHeight="1">
      <c r="A19" s="226"/>
      <c r="B19" s="229"/>
      <c r="C19" s="232"/>
      <c r="D19" s="235"/>
      <c r="E19" s="124"/>
      <c r="F19" s="125"/>
      <c r="G19" s="125"/>
      <c r="H19" s="126"/>
      <c r="I19" s="126"/>
      <c r="J19" s="127">
        <f t="shared" si="0"/>
        <v>0</v>
      </c>
      <c r="K19" s="128" t="str">
        <f>IFERROR((I19/H19),"")</f>
        <v/>
      </c>
      <c r="L19" s="129"/>
      <c r="M19" s="129"/>
      <c r="N19" s="130">
        <f>L19-M19</f>
        <v>0</v>
      </c>
      <c r="O19" s="128" t="str">
        <f>IFERROR((M19/L19),"")</f>
        <v/>
      </c>
      <c r="P19" s="238">
        <f>D19-(SUM(M19:M23))</f>
        <v>0</v>
      </c>
      <c r="Q19" s="131"/>
    </row>
    <row r="20" spans="1:18" ht="28.5" customHeight="1">
      <c r="A20" s="227"/>
      <c r="B20" s="230"/>
      <c r="C20" s="233"/>
      <c r="D20" s="236"/>
      <c r="E20" s="132"/>
      <c r="F20" s="133"/>
      <c r="G20" s="133"/>
      <c r="H20" s="134"/>
      <c r="I20" s="134"/>
      <c r="J20" s="134">
        <f t="shared" si="0"/>
        <v>0</v>
      </c>
      <c r="K20" s="135" t="str">
        <f t="shared" ref="K20:K23" si="4">IFERROR((I20/H20),"")</f>
        <v/>
      </c>
      <c r="L20" s="136"/>
      <c r="M20" s="136"/>
      <c r="N20" s="137">
        <f t="shared" ref="N20:N23" si="5">L20-M20</f>
        <v>0</v>
      </c>
      <c r="O20" s="135" t="str">
        <f t="shared" ref="O20:O23" si="6">IFERROR((M20/L20),"")</f>
        <v/>
      </c>
      <c r="P20" s="239"/>
      <c r="Q20" s="138"/>
    </row>
    <row r="21" spans="1:18" ht="28.5" customHeight="1">
      <c r="A21" s="227"/>
      <c r="B21" s="230"/>
      <c r="C21" s="233"/>
      <c r="D21" s="236"/>
      <c r="E21" s="132"/>
      <c r="F21" s="133"/>
      <c r="G21" s="133"/>
      <c r="H21" s="134"/>
      <c r="I21" s="134"/>
      <c r="J21" s="134">
        <f t="shared" si="0"/>
        <v>0</v>
      </c>
      <c r="K21" s="135" t="str">
        <f t="shared" si="4"/>
        <v/>
      </c>
      <c r="L21" s="136"/>
      <c r="M21" s="136"/>
      <c r="N21" s="137">
        <f t="shared" si="5"/>
        <v>0</v>
      </c>
      <c r="O21" s="135" t="str">
        <f t="shared" si="6"/>
        <v/>
      </c>
      <c r="P21" s="239"/>
      <c r="Q21" s="138"/>
    </row>
    <row r="22" spans="1:18" ht="28.5" customHeight="1">
      <c r="A22" s="227"/>
      <c r="B22" s="230"/>
      <c r="C22" s="233"/>
      <c r="D22" s="236"/>
      <c r="E22" s="132"/>
      <c r="F22" s="133"/>
      <c r="G22" s="133"/>
      <c r="H22" s="134"/>
      <c r="I22" s="134"/>
      <c r="J22" s="134">
        <f t="shared" si="0"/>
        <v>0</v>
      </c>
      <c r="K22" s="135" t="str">
        <f t="shared" si="4"/>
        <v/>
      </c>
      <c r="L22" s="136"/>
      <c r="M22" s="136"/>
      <c r="N22" s="137">
        <f t="shared" si="5"/>
        <v>0</v>
      </c>
      <c r="O22" s="135" t="str">
        <f t="shared" si="6"/>
        <v/>
      </c>
      <c r="P22" s="239"/>
      <c r="Q22" s="139"/>
      <c r="R22" s="140"/>
    </row>
    <row r="23" spans="1:18" ht="28.5" customHeight="1" thickBot="1">
      <c r="A23" s="228"/>
      <c r="B23" s="231"/>
      <c r="C23" s="234"/>
      <c r="D23" s="237"/>
      <c r="E23" s="141"/>
      <c r="F23" s="142"/>
      <c r="G23" s="142"/>
      <c r="H23" s="143"/>
      <c r="I23" s="143"/>
      <c r="J23" s="143">
        <f t="shared" si="0"/>
        <v>0</v>
      </c>
      <c r="K23" s="144" t="str">
        <f t="shared" si="4"/>
        <v/>
      </c>
      <c r="L23" s="145"/>
      <c r="M23" s="145"/>
      <c r="N23" s="146">
        <f t="shared" si="5"/>
        <v>0</v>
      </c>
      <c r="O23" s="144" t="str">
        <f t="shared" si="6"/>
        <v/>
      </c>
      <c r="P23" s="240"/>
      <c r="Q23" s="147"/>
      <c r="R23" s="140"/>
    </row>
    <row r="24" spans="1:18" ht="28.5" customHeight="1">
      <c r="A24" s="226"/>
      <c r="B24" s="229"/>
      <c r="C24" s="232"/>
      <c r="D24" s="235"/>
      <c r="E24" s="124"/>
      <c r="F24" s="125"/>
      <c r="G24" s="125"/>
      <c r="H24" s="126"/>
      <c r="I24" s="126"/>
      <c r="J24" s="127">
        <f t="shared" si="0"/>
        <v>0</v>
      </c>
      <c r="K24" s="128" t="str">
        <f>IFERROR((I24/H24),"")</f>
        <v/>
      </c>
      <c r="L24" s="129"/>
      <c r="M24" s="129"/>
      <c r="N24" s="130">
        <f>L24-M24</f>
        <v>0</v>
      </c>
      <c r="O24" s="128" t="str">
        <f>IFERROR((M24/L24),"")</f>
        <v/>
      </c>
      <c r="P24" s="238">
        <f>D24-(SUM(M24:M28))</f>
        <v>0</v>
      </c>
      <c r="Q24" s="131"/>
    </row>
    <row r="25" spans="1:18" ht="28.5" customHeight="1">
      <c r="A25" s="227"/>
      <c r="B25" s="230"/>
      <c r="C25" s="233"/>
      <c r="D25" s="236"/>
      <c r="E25" s="132"/>
      <c r="F25" s="133"/>
      <c r="G25" s="133"/>
      <c r="H25" s="134"/>
      <c r="I25" s="134"/>
      <c r="J25" s="134">
        <f t="shared" si="0"/>
        <v>0</v>
      </c>
      <c r="K25" s="135" t="str">
        <f t="shared" ref="K25:K28" si="7">IFERROR((I25/H25),"")</f>
        <v/>
      </c>
      <c r="L25" s="136"/>
      <c r="M25" s="136"/>
      <c r="N25" s="137">
        <f t="shared" ref="N25:N28" si="8">L25-M25</f>
        <v>0</v>
      </c>
      <c r="O25" s="135" t="str">
        <f t="shared" ref="O25:O28" si="9">IFERROR((M25/L25),"")</f>
        <v/>
      </c>
      <c r="P25" s="239"/>
      <c r="Q25" s="138"/>
    </row>
    <row r="26" spans="1:18" ht="28.5" customHeight="1">
      <c r="A26" s="227"/>
      <c r="B26" s="230"/>
      <c r="C26" s="233"/>
      <c r="D26" s="236"/>
      <c r="E26" s="132"/>
      <c r="F26" s="133"/>
      <c r="G26" s="133"/>
      <c r="H26" s="134"/>
      <c r="I26" s="134"/>
      <c r="J26" s="134">
        <f t="shared" si="0"/>
        <v>0</v>
      </c>
      <c r="K26" s="135" t="str">
        <f t="shared" si="7"/>
        <v/>
      </c>
      <c r="L26" s="136"/>
      <c r="M26" s="136"/>
      <c r="N26" s="137">
        <f t="shared" si="8"/>
        <v>0</v>
      </c>
      <c r="O26" s="135" t="str">
        <f t="shared" si="9"/>
        <v/>
      </c>
      <c r="P26" s="239"/>
      <c r="Q26" s="138"/>
    </row>
    <row r="27" spans="1:18" ht="28.5" customHeight="1">
      <c r="A27" s="227"/>
      <c r="B27" s="230"/>
      <c r="C27" s="233"/>
      <c r="D27" s="236"/>
      <c r="E27" s="132"/>
      <c r="F27" s="133"/>
      <c r="G27" s="133"/>
      <c r="H27" s="134"/>
      <c r="I27" s="134"/>
      <c r="J27" s="134">
        <f t="shared" si="0"/>
        <v>0</v>
      </c>
      <c r="K27" s="135" t="str">
        <f t="shared" si="7"/>
        <v/>
      </c>
      <c r="L27" s="136"/>
      <c r="M27" s="136"/>
      <c r="N27" s="137">
        <f t="shared" si="8"/>
        <v>0</v>
      </c>
      <c r="O27" s="135" t="str">
        <f t="shared" si="9"/>
        <v/>
      </c>
      <c r="P27" s="239"/>
      <c r="Q27" s="139"/>
      <c r="R27" s="140"/>
    </row>
    <row r="28" spans="1:18" ht="28.5" customHeight="1" thickBot="1">
      <c r="A28" s="228"/>
      <c r="B28" s="231"/>
      <c r="C28" s="234"/>
      <c r="D28" s="237"/>
      <c r="E28" s="141"/>
      <c r="F28" s="142"/>
      <c r="G28" s="142"/>
      <c r="H28" s="143"/>
      <c r="I28" s="143"/>
      <c r="J28" s="143">
        <f t="shared" si="0"/>
        <v>0</v>
      </c>
      <c r="K28" s="144" t="str">
        <f t="shared" si="7"/>
        <v/>
      </c>
      <c r="L28" s="145"/>
      <c r="M28" s="145"/>
      <c r="N28" s="146">
        <f t="shared" si="8"/>
        <v>0</v>
      </c>
      <c r="O28" s="144" t="str">
        <f t="shared" si="9"/>
        <v/>
      </c>
      <c r="P28" s="240"/>
      <c r="Q28" s="147"/>
      <c r="R28" s="140"/>
    </row>
    <row r="29" spans="1:18" ht="28.5" customHeight="1">
      <c r="A29" s="226"/>
      <c r="B29" s="229"/>
      <c r="C29" s="232"/>
      <c r="D29" s="235"/>
      <c r="E29" s="124"/>
      <c r="F29" s="125"/>
      <c r="G29" s="125"/>
      <c r="H29" s="126"/>
      <c r="I29" s="126"/>
      <c r="J29" s="127">
        <f t="shared" si="0"/>
        <v>0</v>
      </c>
      <c r="K29" s="128" t="str">
        <f>IFERROR((I29/H29),"")</f>
        <v/>
      </c>
      <c r="L29" s="129"/>
      <c r="M29" s="129"/>
      <c r="N29" s="130">
        <f>L29-M29</f>
        <v>0</v>
      </c>
      <c r="O29" s="128" t="str">
        <f>IFERROR((M29/L29),"")</f>
        <v/>
      </c>
      <c r="P29" s="238">
        <f>D29-(SUM(M29:M33))</f>
        <v>0</v>
      </c>
      <c r="Q29" s="131"/>
    </row>
    <row r="30" spans="1:18" ht="28.5" customHeight="1">
      <c r="A30" s="227"/>
      <c r="B30" s="230"/>
      <c r="C30" s="233"/>
      <c r="D30" s="236"/>
      <c r="E30" s="132"/>
      <c r="F30" s="133"/>
      <c r="G30" s="133"/>
      <c r="H30" s="134"/>
      <c r="I30" s="134"/>
      <c r="J30" s="134">
        <f t="shared" si="0"/>
        <v>0</v>
      </c>
      <c r="K30" s="135" t="str">
        <f t="shared" ref="K30:K33" si="10">IFERROR((I30/H30),"")</f>
        <v/>
      </c>
      <c r="L30" s="136"/>
      <c r="M30" s="136"/>
      <c r="N30" s="137">
        <f t="shared" ref="N30:N33" si="11">L30-M30</f>
        <v>0</v>
      </c>
      <c r="O30" s="135" t="str">
        <f t="shared" ref="O30:O33" si="12">IFERROR((M30/L30),"")</f>
        <v/>
      </c>
      <c r="P30" s="239"/>
      <c r="Q30" s="138"/>
    </row>
    <row r="31" spans="1:18" ht="28.5" customHeight="1">
      <c r="A31" s="227"/>
      <c r="B31" s="230"/>
      <c r="C31" s="233"/>
      <c r="D31" s="236"/>
      <c r="E31" s="132"/>
      <c r="F31" s="133"/>
      <c r="G31" s="133"/>
      <c r="H31" s="134"/>
      <c r="I31" s="134"/>
      <c r="J31" s="134">
        <f t="shared" si="0"/>
        <v>0</v>
      </c>
      <c r="K31" s="135" t="str">
        <f t="shared" si="10"/>
        <v/>
      </c>
      <c r="L31" s="136"/>
      <c r="M31" s="136"/>
      <c r="N31" s="137">
        <f t="shared" si="11"/>
        <v>0</v>
      </c>
      <c r="O31" s="135" t="str">
        <f t="shared" si="12"/>
        <v/>
      </c>
      <c r="P31" s="239"/>
      <c r="Q31" s="138"/>
    </row>
    <row r="32" spans="1:18" ht="28.5" customHeight="1">
      <c r="A32" s="227"/>
      <c r="B32" s="230"/>
      <c r="C32" s="233"/>
      <c r="D32" s="236"/>
      <c r="E32" s="132"/>
      <c r="F32" s="133"/>
      <c r="G32" s="133"/>
      <c r="H32" s="134"/>
      <c r="I32" s="134"/>
      <c r="J32" s="134">
        <f t="shared" si="0"/>
        <v>0</v>
      </c>
      <c r="K32" s="135" t="str">
        <f t="shared" si="10"/>
        <v/>
      </c>
      <c r="L32" s="136"/>
      <c r="M32" s="136"/>
      <c r="N32" s="137">
        <f t="shared" si="11"/>
        <v>0</v>
      </c>
      <c r="O32" s="135" t="str">
        <f t="shared" si="12"/>
        <v/>
      </c>
      <c r="P32" s="239"/>
      <c r="Q32" s="139"/>
      <c r="R32" s="140"/>
    </row>
    <row r="33" spans="1:18" ht="28.5" customHeight="1" thickBot="1">
      <c r="A33" s="228"/>
      <c r="B33" s="231"/>
      <c r="C33" s="234"/>
      <c r="D33" s="237"/>
      <c r="E33" s="141"/>
      <c r="F33" s="142"/>
      <c r="G33" s="142"/>
      <c r="H33" s="143"/>
      <c r="I33" s="143"/>
      <c r="J33" s="143">
        <f t="shared" si="0"/>
        <v>0</v>
      </c>
      <c r="K33" s="144" t="str">
        <f t="shared" si="10"/>
        <v/>
      </c>
      <c r="L33" s="145"/>
      <c r="M33" s="145"/>
      <c r="N33" s="146">
        <f t="shared" si="11"/>
        <v>0</v>
      </c>
      <c r="O33" s="144" t="str">
        <f t="shared" si="12"/>
        <v/>
      </c>
      <c r="P33" s="240"/>
      <c r="Q33" s="147"/>
      <c r="R33" s="140"/>
    </row>
    <row r="34" spans="1:18" ht="28.5" customHeight="1">
      <c r="A34" s="226"/>
      <c r="B34" s="229"/>
      <c r="C34" s="232"/>
      <c r="D34" s="235"/>
      <c r="E34" s="124"/>
      <c r="F34" s="125"/>
      <c r="G34" s="125"/>
      <c r="H34" s="126"/>
      <c r="I34" s="126"/>
      <c r="J34" s="127">
        <f t="shared" si="0"/>
        <v>0</v>
      </c>
      <c r="K34" s="128" t="str">
        <f>IFERROR((I34/H34),"")</f>
        <v/>
      </c>
      <c r="L34" s="129"/>
      <c r="M34" s="129"/>
      <c r="N34" s="130">
        <f>L34-M34</f>
        <v>0</v>
      </c>
      <c r="O34" s="128" t="str">
        <f>IFERROR((M34/L34),"")</f>
        <v/>
      </c>
      <c r="P34" s="238">
        <f>D34-(SUM(M34:M38))</f>
        <v>0</v>
      </c>
      <c r="Q34" s="131"/>
    </row>
    <row r="35" spans="1:18" ht="28.5" customHeight="1">
      <c r="A35" s="227"/>
      <c r="B35" s="230"/>
      <c r="C35" s="233"/>
      <c r="D35" s="236"/>
      <c r="E35" s="132"/>
      <c r="F35" s="133"/>
      <c r="G35" s="133"/>
      <c r="H35" s="134"/>
      <c r="I35" s="134"/>
      <c r="J35" s="134">
        <f t="shared" si="0"/>
        <v>0</v>
      </c>
      <c r="K35" s="135" t="str">
        <f t="shared" ref="K35:K38" si="13">IFERROR((I35/H35),"")</f>
        <v/>
      </c>
      <c r="L35" s="136"/>
      <c r="M35" s="136"/>
      <c r="N35" s="137">
        <f t="shared" ref="N35:N38" si="14">L35-M35</f>
        <v>0</v>
      </c>
      <c r="O35" s="135" t="str">
        <f t="shared" ref="O35:O38" si="15">IFERROR((M35/L35),"")</f>
        <v/>
      </c>
      <c r="P35" s="239"/>
      <c r="Q35" s="138"/>
    </row>
    <row r="36" spans="1:18" ht="28.5" customHeight="1">
      <c r="A36" s="227"/>
      <c r="B36" s="230"/>
      <c r="C36" s="233"/>
      <c r="D36" s="236"/>
      <c r="E36" s="132"/>
      <c r="F36" s="133"/>
      <c r="G36" s="133"/>
      <c r="H36" s="134"/>
      <c r="I36" s="134"/>
      <c r="J36" s="134">
        <f t="shared" si="0"/>
        <v>0</v>
      </c>
      <c r="K36" s="135" t="str">
        <f t="shared" si="13"/>
        <v/>
      </c>
      <c r="L36" s="136"/>
      <c r="M36" s="136"/>
      <c r="N36" s="137">
        <f t="shared" si="14"/>
        <v>0</v>
      </c>
      <c r="O36" s="135" t="str">
        <f t="shared" si="15"/>
        <v/>
      </c>
      <c r="P36" s="239"/>
      <c r="Q36" s="138"/>
    </row>
    <row r="37" spans="1:18" ht="28.5" customHeight="1">
      <c r="A37" s="227"/>
      <c r="B37" s="230"/>
      <c r="C37" s="233"/>
      <c r="D37" s="236"/>
      <c r="E37" s="132"/>
      <c r="F37" s="133"/>
      <c r="G37" s="133"/>
      <c r="H37" s="134"/>
      <c r="I37" s="134"/>
      <c r="J37" s="134">
        <f t="shared" si="0"/>
        <v>0</v>
      </c>
      <c r="K37" s="135" t="str">
        <f t="shared" si="13"/>
        <v/>
      </c>
      <c r="L37" s="136"/>
      <c r="M37" s="136"/>
      <c r="N37" s="137">
        <f t="shared" si="14"/>
        <v>0</v>
      </c>
      <c r="O37" s="135" t="str">
        <f t="shared" si="15"/>
        <v/>
      </c>
      <c r="P37" s="239"/>
      <c r="Q37" s="139"/>
      <c r="R37" s="140"/>
    </row>
    <row r="38" spans="1:18" ht="28.5" customHeight="1" thickBot="1">
      <c r="A38" s="228"/>
      <c r="B38" s="231"/>
      <c r="C38" s="234"/>
      <c r="D38" s="237"/>
      <c r="E38" s="141"/>
      <c r="F38" s="142"/>
      <c r="G38" s="142"/>
      <c r="H38" s="143"/>
      <c r="I38" s="143"/>
      <c r="J38" s="143">
        <f t="shared" si="0"/>
        <v>0</v>
      </c>
      <c r="K38" s="144" t="str">
        <f t="shared" si="13"/>
        <v/>
      </c>
      <c r="L38" s="145"/>
      <c r="M38" s="145"/>
      <c r="N38" s="146">
        <f t="shared" si="14"/>
        <v>0</v>
      </c>
      <c r="O38" s="144" t="str">
        <f t="shared" si="15"/>
        <v/>
      </c>
      <c r="P38" s="240"/>
      <c r="Q38" s="147"/>
      <c r="R38" s="140"/>
    </row>
    <row r="39" spans="1:18" ht="28.5" customHeight="1">
      <c r="A39" s="226"/>
      <c r="B39" s="229"/>
      <c r="C39" s="232"/>
      <c r="D39" s="235"/>
      <c r="E39" s="124"/>
      <c r="F39" s="125"/>
      <c r="G39" s="125"/>
      <c r="H39" s="126"/>
      <c r="I39" s="126"/>
      <c r="J39" s="127">
        <f t="shared" si="0"/>
        <v>0</v>
      </c>
      <c r="K39" s="128" t="str">
        <f>IFERROR((I39/H39),"")</f>
        <v/>
      </c>
      <c r="L39" s="129"/>
      <c r="M39" s="129"/>
      <c r="N39" s="130">
        <f>L39-M39</f>
        <v>0</v>
      </c>
      <c r="O39" s="128" t="str">
        <f>IFERROR((M39/L39),"")</f>
        <v/>
      </c>
      <c r="P39" s="238">
        <f>D39-(SUM(M39:M43))</f>
        <v>0</v>
      </c>
      <c r="Q39" s="131"/>
    </row>
    <row r="40" spans="1:18" ht="28.5" customHeight="1">
      <c r="A40" s="227"/>
      <c r="B40" s="230"/>
      <c r="C40" s="233"/>
      <c r="D40" s="236"/>
      <c r="E40" s="132"/>
      <c r="F40" s="133"/>
      <c r="G40" s="133"/>
      <c r="H40" s="134"/>
      <c r="I40" s="134"/>
      <c r="J40" s="134">
        <f t="shared" si="0"/>
        <v>0</v>
      </c>
      <c r="K40" s="135" t="str">
        <f t="shared" ref="K40:K43" si="16">IFERROR((I40/H40),"")</f>
        <v/>
      </c>
      <c r="L40" s="136"/>
      <c r="M40" s="136"/>
      <c r="N40" s="137">
        <f t="shared" ref="N40:N43" si="17">L40-M40</f>
        <v>0</v>
      </c>
      <c r="O40" s="135" t="str">
        <f t="shared" ref="O40:O43" si="18">IFERROR((M40/L40),"")</f>
        <v/>
      </c>
      <c r="P40" s="239"/>
      <c r="Q40" s="138"/>
    </row>
    <row r="41" spans="1:18" ht="28.5" customHeight="1">
      <c r="A41" s="227"/>
      <c r="B41" s="230"/>
      <c r="C41" s="233"/>
      <c r="D41" s="236"/>
      <c r="E41" s="132"/>
      <c r="F41" s="133"/>
      <c r="G41" s="133"/>
      <c r="H41" s="134"/>
      <c r="I41" s="134"/>
      <c r="J41" s="134">
        <f t="shared" si="0"/>
        <v>0</v>
      </c>
      <c r="K41" s="135" t="str">
        <f t="shared" si="16"/>
        <v/>
      </c>
      <c r="L41" s="136"/>
      <c r="M41" s="136"/>
      <c r="N41" s="137">
        <f t="shared" si="17"/>
        <v>0</v>
      </c>
      <c r="O41" s="135" t="str">
        <f t="shared" si="18"/>
        <v/>
      </c>
      <c r="P41" s="239"/>
      <c r="Q41" s="138"/>
    </row>
    <row r="42" spans="1:18" ht="28.5" customHeight="1">
      <c r="A42" s="227"/>
      <c r="B42" s="230"/>
      <c r="C42" s="233"/>
      <c r="D42" s="236"/>
      <c r="E42" s="132"/>
      <c r="F42" s="133"/>
      <c r="G42" s="133"/>
      <c r="H42" s="134"/>
      <c r="I42" s="134"/>
      <c r="J42" s="134">
        <f t="shared" si="0"/>
        <v>0</v>
      </c>
      <c r="K42" s="135" t="str">
        <f t="shared" si="16"/>
        <v/>
      </c>
      <c r="L42" s="136"/>
      <c r="M42" s="136"/>
      <c r="N42" s="137">
        <f t="shared" si="17"/>
        <v>0</v>
      </c>
      <c r="O42" s="135" t="str">
        <f t="shared" si="18"/>
        <v/>
      </c>
      <c r="P42" s="239"/>
      <c r="Q42" s="139"/>
      <c r="R42" s="140"/>
    </row>
    <row r="43" spans="1:18" ht="28.5" customHeight="1" thickBot="1">
      <c r="A43" s="228"/>
      <c r="B43" s="231"/>
      <c r="C43" s="234"/>
      <c r="D43" s="237"/>
      <c r="E43" s="141"/>
      <c r="F43" s="142"/>
      <c r="G43" s="142"/>
      <c r="H43" s="143"/>
      <c r="I43" s="143"/>
      <c r="J43" s="143">
        <f t="shared" si="0"/>
        <v>0</v>
      </c>
      <c r="K43" s="144" t="str">
        <f t="shared" si="16"/>
        <v/>
      </c>
      <c r="L43" s="145"/>
      <c r="M43" s="145"/>
      <c r="N43" s="146">
        <f t="shared" si="17"/>
        <v>0</v>
      </c>
      <c r="O43" s="144" t="str">
        <f t="shared" si="18"/>
        <v/>
      </c>
      <c r="P43" s="240"/>
      <c r="Q43" s="147"/>
      <c r="R43" s="140"/>
    </row>
    <row r="44" spans="1:18" ht="28.5" customHeight="1">
      <c r="A44" s="226"/>
      <c r="B44" s="229"/>
      <c r="C44" s="232"/>
      <c r="D44" s="235"/>
      <c r="E44" s="124"/>
      <c r="F44" s="125"/>
      <c r="G44" s="125"/>
      <c r="H44" s="126"/>
      <c r="I44" s="126"/>
      <c r="J44" s="127">
        <f t="shared" si="0"/>
        <v>0</v>
      </c>
      <c r="K44" s="128" t="str">
        <f>IFERROR((I44/H44),"")</f>
        <v/>
      </c>
      <c r="L44" s="129"/>
      <c r="M44" s="129"/>
      <c r="N44" s="130">
        <f>L44-M44</f>
        <v>0</v>
      </c>
      <c r="O44" s="128" t="str">
        <f>IFERROR((M44/L44),"")</f>
        <v/>
      </c>
      <c r="P44" s="238">
        <f>D44-(SUM(M44:M48))</f>
        <v>0</v>
      </c>
      <c r="Q44" s="131"/>
    </row>
    <row r="45" spans="1:18" ht="28.5" customHeight="1">
      <c r="A45" s="227"/>
      <c r="B45" s="230"/>
      <c r="C45" s="233"/>
      <c r="D45" s="236"/>
      <c r="E45" s="132"/>
      <c r="F45" s="133"/>
      <c r="G45" s="133"/>
      <c r="H45" s="134"/>
      <c r="I45" s="134"/>
      <c r="J45" s="134">
        <f t="shared" si="0"/>
        <v>0</v>
      </c>
      <c r="K45" s="135" t="str">
        <f t="shared" ref="K45:K48" si="19">IFERROR((I45/H45),"")</f>
        <v/>
      </c>
      <c r="L45" s="136"/>
      <c r="M45" s="136"/>
      <c r="N45" s="137">
        <f t="shared" ref="N45:N48" si="20">L45-M45</f>
        <v>0</v>
      </c>
      <c r="O45" s="135" t="str">
        <f t="shared" ref="O45:O48" si="21">IFERROR((M45/L45),"")</f>
        <v/>
      </c>
      <c r="P45" s="239"/>
      <c r="Q45" s="138"/>
    </row>
    <row r="46" spans="1:18" ht="28.5" customHeight="1">
      <c r="A46" s="227"/>
      <c r="B46" s="230"/>
      <c r="C46" s="233"/>
      <c r="D46" s="236"/>
      <c r="E46" s="132"/>
      <c r="F46" s="133"/>
      <c r="G46" s="133"/>
      <c r="H46" s="134"/>
      <c r="I46" s="134"/>
      <c r="J46" s="134">
        <f t="shared" si="0"/>
        <v>0</v>
      </c>
      <c r="K46" s="135" t="str">
        <f t="shared" si="19"/>
        <v/>
      </c>
      <c r="L46" s="136"/>
      <c r="M46" s="136"/>
      <c r="N46" s="137">
        <f t="shared" si="20"/>
        <v>0</v>
      </c>
      <c r="O46" s="135" t="str">
        <f t="shared" si="21"/>
        <v/>
      </c>
      <c r="P46" s="239"/>
      <c r="Q46" s="138"/>
    </row>
    <row r="47" spans="1:18" ht="28.5" customHeight="1">
      <c r="A47" s="227"/>
      <c r="B47" s="230"/>
      <c r="C47" s="233"/>
      <c r="D47" s="236"/>
      <c r="E47" s="132"/>
      <c r="F47" s="133"/>
      <c r="G47" s="133"/>
      <c r="H47" s="134"/>
      <c r="I47" s="134"/>
      <c r="J47" s="134">
        <f t="shared" si="0"/>
        <v>0</v>
      </c>
      <c r="K47" s="135" t="str">
        <f t="shared" si="19"/>
        <v/>
      </c>
      <c r="L47" s="136"/>
      <c r="M47" s="136"/>
      <c r="N47" s="137">
        <f t="shared" si="20"/>
        <v>0</v>
      </c>
      <c r="O47" s="135" t="str">
        <f t="shared" si="21"/>
        <v/>
      </c>
      <c r="P47" s="239"/>
      <c r="Q47" s="139"/>
      <c r="R47" s="140"/>
    </row>
    <row r="48" spans="1:18" ht="28.5" customHeight="1" thickBot="1">
      <c r="A48" s="228"/>
      <c r="B48" s="231"/>
      <c r="C48" s="234"/>
      <c r="D48" s="237"/>
      <c r="E48" s="141"/>
      <c r="F48" s="142"/>
      <c r="G48" s="142"/>
      <c r="H48" s="143"/>
      <c r="I48" s="143"/>
      <c r="J48" s="143">
        <f t="shared" si="0"/>
        <v>0</v>
      </c>
      <c r="K48" s="144" t="str">
        <f t="shared" si="19"/>
        <v/>
      </c>
      <c r="L48" s="145"/>
      <c r="M48" s="145"/>
      <c r="N48" s="146">
        <f t="shared" si="20"/>
        <v>0</v>
      </c>
      <c r="O48" s="144" t="str">
        <f t="shared" si="21"/>
        <v/>
      </c>
      <c r="P48" s="240"/>
      <c r="Q48" s="147"/>
      <c r="R48" s="140"/>
    </row>
    <row r="49" spans="1:18" ht="28.5" customHeight="1">
      <c r="A49" s="226"/>
      <c r="B49" s="229"/>
      <c r="C49" s="232"/>
      <c r="D49" s="235"/>
      <c r="E49" s="124"/>
      <c r="F49" s="125"/>
      <c r="G49" s="125"/>
      <c r="H49" s="126"/>
      <c r="I49" s="126"/>
      <c r="J49" s="127">
        <f t="shared" si="0"/>
        <v>0</v>
      </c>
      <c r="K49" s="128" t="str">
        <f>IFERROR((I49/H49),"")</f>
        <v/>
      </c>
      <c r="L49" s="129"/>
      <c r="M49" s="129"/>
      <c r="N49" s="130">
        <f>L49-M49</f>
        <v>0</v>
      </c>
      <c r="O49" s="128" t="str">
        <f>IFERROR((M49/L49),"")</f>
        <v/>
      </c>
      <c r="P49" s="238">
        <f>D49-(SUM(M49:M53))</f>
        <v>0</v>
      </c>
      <c r="Q49" s="131"/>
    </row>
    <row r="50" spans="1:18" ht="28.5" customHeight="1">
      <c r="A50" s="227"/>
      <c r="B50" s="230"/>
      <c r="C50" s="233"/>
      <c r="D50" s="236"/>
      <c r="E50" s="132"/>
      <c r="F50" s="133"/>
      <c r="G50" s="133"/>
      <c r="H50" s="134"/>
      <c r="I50" s="134"/>
      <c r="J50" s="134">
        <f t="shared" si="0"/>
        <v>0</v>
      </c>
      <c r="K50" s="135" t="str">
        <f t="shared" ref="K50:K53" si="22">IFERROR((I50/H50),"")</f>
        <v/>
      </c>
      <c r="L50" s="136"/>
      <c r="M50" s="136"/>
      <c r="N50" s="137">
        <f t="shared" ref="N50:N53" si="23">L50-M50</f>
        <v>0</v>
      </c>
      <c r="O50" s="135" t="str">
        <f t="shared" ref="O50:O53" si="24">IFERROR((M50/L50),"")</f>
        <v/>
      </c>
      <c r="P50" s="239"/>
      <c r="Q50" s="138"/>
    </row>
    <row r="51" spans="1:18" ht="28.5" customHeight="1">
      <c r="A51" s="227"/>
      <c r="B51" s="230"/>
      <c r="C51" s="233"/>
      <c r="D51" s="236"/>
      <c r="E51" s="132"/>
      <c r="F51" s="133"/>
      <c r="G51" s="133"/>
      <c r="H51" s="134"/>
      <c r="I51" s="134"/>
      <c r="J51" s="134">
        <f t="shared" si="0"/>
        <v>0</v>
      </c>
      <c r="K51" s="135" t="str">
        <f t="shared" si="22"/>
        <v/>
      </c>
      <c r="L51" s="136"/>
      <c r="M51" s="136"/>
      <c r="N51" s="137">
        <f t="shared" si="23"/>
        <v>0</v>
      </c>
      <c r="O51" s="135" t="str">
        <f t="shared" si="24"/>
        <v/>
      </c>
      <c r="P51" s="239"/>
      <c r="Q51" s="138"/>
    </row>
    <row r="52" spans="1:18" ht="28.5" customHeight="1">
      <c r="A52" s="227"/>
      <c r="B52" s="230"/>
      <c r="C52" s="233"/>
      <c r="D52" s="236"/>
      <c r="E52" s="132"/>
      <c r="F52" s="133"/>
      <c r="G52" s="133"/>
      <c r="H52" s="134"/>
      <c r="I52" s="134"/>
      <c r="J52" s="134">
        <f t="shared" si="0"/>
        <v>0</v>
      </c>
      <c r="K52" s="135" t="str">
        <f t="shared" si="22"/>
        <v/>
      </c>
      <c r="L52" s="136"/>
      <c r="M52" s="136"/>
      <c r="N52" s="137">
        <f t="shared" si="23"/>
        <v>0</v>
      </c>
      <c r="O52" s="135" t="str">
        <f t="shared" si="24"/>
        <v/>
      </c>
      <c r="P52" s="239"/>
      <c r="Q52" s="139"/>
      <c r="R52" s="140"/>
    </row>
    <row r="53" spans="1:18" ht="28.5" customHeight="1" thickBot="1">
      <c r="A53" s="228"/>
      <c r="B53" s="231"/>
      <c r="C53" s="234"/>
      <c r="D53" s="237"/>
      <c r="E53" s="141"/>
      <c r="F53" s="142"/>
      <c r="G53" s="142"/>
      <c r="H53" s="143"/>
      <c r="I53" s="143"/>
      <c r="J53" s="143">
        <f t="shared" si="0"/>
        <v>0</v>
      </c>
      <c r="K53" s="144" t="str">
        <f t="shared" si="22"/>
        <v/>
      </c>
      <c r="L53" s="145"/>
      <c r="M53" s="145"/>
      <c r="N53" s="146">
        <f t="shared" si="23"/>
        <v>0</v>
      </c>
      <c r="O53" s="144" t="str">
        <f t="shared" si="24"/>
        <v/>
      </c>
      <c r="P53" s="240"/>
      <c r="Q53" s="147"/>
      <c r="R53" s="140"/>
    </row>
    <row r="54" spans="1:18" ht="28.5" customHeight="1">
      <c r="A54" s="226"/>
      <c r="B54" s="229"/>
      <c r="C54" s="232"/>
      <c r="D54" s="235"/>
      <c r="E54" s="124"/>
      <c r="F54" s="125"/>
      <c r="G54" s="125"/>
      <c r="H54" s="126"/>
      <c r="I54" s="126"/>
      <c r="J54" s="127">
        <f t="shared" si="0"/>
        <v>0</v>
      </c>
      <c r="K54" s="128" t="str">
        <f>IFERROR((I54/H54),"")</f>
        <v/>
      </c>
      <c r="L54" s="129"/>
      <c r="M54" s="129"/>
      <c r="N54" s="130">
        <f>L54-M54</f>
        <v>0</v>
      </c>
      <c r="O54" s="128" t="str">
        <f>IFERROR((M54/L54),"")</f>
        <v/>
      </c>
      <c r="P54" s="238">
        <f>D54-(SUM(M54:M58))</f>
        <v>0</v>
      </c>
      <c r="Q54" s="131"/>
    </row>
    <row r="55" spans="1:18" ht="28.5" customHeight="1">
      <c r="A55" s="227"/>
      <c r="B55" s="230"/>
      <c r="C55" s="233"/>
      <c r="D55" s="236"/>
      <c r="E55" s="132"/>
      <c r="F55" s="133"/>
      <c r="G55" s="133"/>
      <c r="H55" s="134"/>
      <c r="I55" s="134"/>
      <c r="J55" s="134">
        <f t="shared" si="0"/>
        <v>0</v>
      </c>
      <c r="K55" s="135" t="str">
        <f t="shared" ref="K55:K58" si="25">IFERROR((I55/H55),"")</f>
        <v/>
      </c>
      <c r="L55" s="136"/>
      <c r="M55" s="136"/>
      <c r="N55" s="137">
        <f t="shared" ref="N55:N58" si="26">L55-M55</f>
        <v>0</v>
      </c>
      <c r="O55" s="135" t="str">
        <f t="shared" ref="O55:O58" si="27">IFERROR((M55/L55),"")</f>
        <v/>
      </c>
      <c r="P55" s="239"/>
      <c r="Q55" s="138"/>
    </row>
    <row r="56" spans="1:18" ht="28.5" customHeight="1">
      <c r="A56" s="227"/>
      <c r="B56" s="230"/>
      <c r="C56" s="233"/>
      <c r="D56" s="236"/>
      <c r="E56" s="132"/>
      <c r="F56" s="133"/>
      <c r="G56" s="133"/>
      <c r="H56" s="134"/>
      <c r="I56" s="134"/>
      <c r="J56" s="134">
        <f t="shared" si="0"/>
        <v>0</v>
      </c>
      <c r="K56" s="135" t="str">
        <f t="shared" si="25"/>
        <v/>
      </c>
      <c r="L56" s="136"/>
      <c r="M56" s="136"/>
      <c r="N56" s="137">
        <f t="shared" si="26"/>
        <v>0</v>
      </c>
      <c r="O56" s="135" t="str">
        <f t="shared" si="27"/>
        <v/>
      </c>
      <c r="P56" s="239"/>
      <c r="Q56" s="138"/>
    </row>
    <row r="57" spans="1:18" ht="28.5" customHeight="1">
      <c r="A57" s="227"/>
      <c r="B57" s="230"/>
      <c r="C57" s="233"/>
      <c r="D57" s="236"/>
      <c r="E57" s="132"/>
      <c r="F57" s="133"/>
      <c r="G57" s="133"/>
      <c r="H57" s="134"/>
      <c r="I57" s="134"/>
      <c r="J57" s="134">
        <f t="shared" si="0"/>
        <v>0</v>
      </c>
      <c r="K57" s="135" t="str">
        <f t="shared" si="25"/>
        <v/>
      </c>
      <c r="L57" s="136"/>
      <c r="M57" s="136"/>
      <c r="N57" s="137">
        <f t="shared" si="26"/>
        <v>0</v>
      </c>
      <c r="O57" s="135" t="str">
        <f t="shared" si="27"/>
        <v/>
      </c>
      <c r="P57" s="239"/>
      <c r="Q57" s="139"/>
      <c r="R57" s="140"/>
    </row>
    <row r="58" spans="1:18" ht="28.5" customHeight="1" thickBot="1">
      <c r="A58" s="228"/>
      <c r="B58" s="231"/>
      <c r="C58" s="234"/>
      <c r="D58" s="237"/>
      <c r="E58" s="141"/>
      <c r="F58" s="142"/>
      <c r="G58" s="142"/>
      <c r="H58" s="143"/>
      <c r="I58" s="143"/>
      <c r="J58" s="143">
        <f t="shared" si="0"/>
        <v>0</v>
      </c>
      <c r="K58" s="144" t="str">
        <f t="shared" si="25"/>
        <v/>
      </c>
      <c r="L58" s="145"/>
      <c r="M58" s="145"/>
      <c r="N58" s="146">
        <f t="shared" si="26"/>
        <v>0</v>
      </c>
      <c r="O58" s="144" t="str">
        <f t="shared" si="27"/>
        <v/>
      </c>
      <c r="P58" s="240"/>
      <c r="Q58" s="147"/>
      <c r="R58" s="140"/>
    </row>
    <row r="59" spans="1:18" ht="28.5" customHeight="1">
      <c r="A59" s="226"/>
      <c r="B59" s="229"/>
      <c r="C59" s="232"/>
      <c r="D59" s="235"/>
      <c r="E59" s="124"/>
      <c r="F59" s="125"/>
      <c r="G59" s="125"/>
      <c r="H59" s="126"/>
      <c r="I59" s="126"/>
      <c r="J59" s="127">
        <f t="shared" si="0"/>
        <v>0</v>
      </c>
      <c r="K59" s="128" t="str">
        <f>IFERROR((I59/H59),"")</f>
        <v/>
      </c>
      <c r="L59" s="129"/>
      <c r="M59" s="129"/>
      <c r="N59" s="130">
        <f>L59-M59</f>
        <v>0</v>
      </c>
      <c r="O59" s="128" t="str">
        <f>IFERROR((M59/L59),"")</f>
        <v/>
      </c>
      <c r="P59" s="238">
        <f>D59-(SUM(M59:M63))</f>
        <v>0</v>
      </c>
      <c r="Q59" s="131"/>
    </row>
    <row r="60" spans="1:18" ht="28.5" customHeight="1">
      <c r="A60" s="227"/>
      <c r="B60" s="230"/>
      <c r="C60" s="233"/>
      <c r="D60" s="236"/>
      <c r="E60" s="132"/>
      <c r="F60" s="133"/>
      <c r="G60" s="133"/>
      <c r="H60" s="134"/>
      <c r="I60" s="134"/>
      <c r="J60" s="134">
        <f t="shared" si="0"/>
        <v>0</v>
      </c>
      <c r="K60" s="135" t="str">
        <f t="shared" ref="K60:K63" si="28">IFERROR((I60/H60),"")</f>
        <v/>
      </c>
      <c r="L60" s="136"/>
      <c r="M60" s="136"/>
      <c r="N60" s="137">
        <f t="shared" ref="N60:N63" si="29">L60-M60</f>
        <v>0</v>
      </c>
      <c r="O60" s="135" t="str">
        <f t="shared" ref="O60:O63" si="30">IFERROR((M60/L60),"")</f>
        <v/>
      </c>
      <c r="P60" s="239"/>
      <c r="Q60" s="138"/>
    </row>
    <row r="61" spans="1:18" ht="28.5" customHeight="1">
      <c r="A61" s="227"/>
      <c r="B61" s="230"/>
      <c r="C61" s="233"/>
      <c r="D61" s="236"/>
      <c r="E61" s="132"/>
      <c r="F61" s="133"/>
      <c r="G61" s="133"/>
      <c r="H61" s="134"/>
      <c r="I61" s="134"/>
      <c r="J61" s="134">
        <f t="shared" si="0"/>
        <v>0</v>
      </c>
      <c r="K61" s="135" t="str">
        <f t="shared" si="28"/>
        <v/>
      </c>
      <c r="L61" s="136"/>
      <c r="M61" s="136"/>
      <c r="N61" s="137">
        <f t="shared" si="29"/>
        <v>0</v>
      </c>
      <c r="O61" s="135" t="str">
        <f t="shared" si="30"/>
        <v/>
      </c>
      <c r="P61" s="239"/>
      <c r="Q61" s="138"/>
    </row>
    <row r="62" spans="1:18" ht="28.5" customHeight="1">
      <c r="A62" s="227"/>
      <c r="B62" s="230"/>
      <c r="C62" s="233"/>
      <c r="D62" s="236"/>
      <c r="E62" s="132"/>
      <c r="F62" s="133"/>
      <c r="G62" s="133"/>
      <c r="H62" s="134"/>
      <c r="I62" s="134"/>
      <c r="J62" s="134">
        <f t="shared" si="0"/>
        <v>0</v>
      </c>
      <c r="K62" s="135" t="str">
        <f t="shared" si="28"/>
        <v/>
      </c>
      <c r="L62" s="136"/>
      <c r="M62" s="136"/>
      <c r="N62" s="137">
        <f t="shared" si="29"/>
        <v>0</v>
      </c>
      <c r="O62" s="135" t="str">
        <f t="shared" si="30"/>
        <v/>
      </c>
      <c r="P62" s="239"/>
      <c r="Q62" s="139"/>
      <c r="R62" s="140"/>
    </row>
    <row r="63" spans="1:18" ht="28.5" customHeight="1" thickBot="1">
      <c r="A63" s="228"/>
      <c r="B63" s="231"/>
      <c r="C63" s="234"/>
      <c r="D63" s="237"/>
      <c r="E63" s="141"/>
      <c r="F63" s="142"/>
      <c r="G63" s="142"/>
      <c r="H63" s="143"/>
      <c r="I63" s="143"/>
      <c r="J63" s="143">
        <f t="shared" si="0"/>
        <v>0</v>
      </c>
      <c r="K63" s="144" t="str">
        <f t="shared" si="28"/>
        <v/>
      </c>
      <c r="L63" s="145"/>
      <c r="M63" s="145"/>
      <c r="N63" s="146">
        <f t="shared" si="29"/>
        <v>0</v>
      </c>
      <c r="O63" s="144" t="str">
        <f t="shared" si="30"/>
        <v/>
      </c>
      <c r="P63" s="240"/>
      <c r="Q63" s="147"/>
      <c r="R63" s="140"/>
    </row>
    <row r="64" spans="1:18" ht="28.5" customHeight="1">
      <c r="A64" s="226"/>
      <c r="B64" s="229"/>
      <c r="C64" s="232"/>
      <c r="D64" s="235"/>
      <c r="E64" s="124"/>
      <c r="F64" s="125"/>
      <c r="G64" s="125"/>
      <c r="H64" s="126"/>
      <c r="I64" s="126"/>
      <c r="J64" s="127">
        <f t="shared" si="0"/>
        <v>0</v>
      </c>
      <c r="K64" s="128" t="str">
        <f>IFERROR((I64/H64),"")</f>
        <v/>
      </c>
      <c r="L64" s="129"/>
      <c r="M64" s="129"/>
      <c r="N64" s="130">
        <f>L64-M64</f>
        <v>0</v>
      </c>
      <c r="O64" s="128" t="str">
        <f>IFERROR((M64/L64),"")</f>
        <v/>
      </c>
      <c r="P64" s="238">
        <f>D64-(SUM(M64:M68))</f>
        <v>0</v>
      </c>
      <c r="Q64" s="131"/>
    </row>
    <row r="65" spans="1:18" ht="28.5" customHeight="1">
      <c r="A65" s="227"/>
      <c r="B65" s="230"/>
      <c r="C65" s="233"/>
      <c r="D65" s="236"/>
      <c r="E65" s="132"/>
      <c r="F65" s="133"/>
      <c r="G65" s="133"/>
      <c r="H65" s="134"/>
      <c r="I65" s="134"/>
      <c r="J65" s="134">
        <f t="shared" si="0"/>
        <v>0</v>
      </c>
      <c r="K65" s="135" t="str">
        <f t="shared" ref="K65:K68" si="31">IFERROR((I65/H65),"")</f>
        <v/>
      </c>
      <c r="L65" s="136"/>
      <c r="M65" s="136"/>
      <c r="N65" s="137">
        <f t="shared" ref="N65:N68" si="32">L65-M65</f>
        <v>0</v>
      </c>
      <c r="O65" s="135" t="str">
        <f t="shared" ref="O65:O68" si="33">IFERROR((M65/L65),"")</f>
        <v/>
      </c>
      <c r="P65" s="239"/>
      <c r="Q65" s="138"/>
    </row>
    <row r="66" spans="1:18" ht="28.5" customHeight="1">
      <c r="A66" s="227"/>
      <c r="B66" s="230"/>
      <c r="C66" s="233"/>
      <c r="D66" s="236"/>
      <c r="E66" s="132"/>
      <c r="F66" s="133"/>
      <c r="G66" s="133"/>
      <c r="H66" s="134"/>
      <c r="I66" s="134"/>
      <c r="J66" s="134">
        <f t="shared" si="0"/>
        <v>0</v>
      </c>
      <c r="K66" s="135" t="str">
        <f t="shared" si="31"/>
        <v/>
      </c>
      <c r="L66" s="136"/>
      <c r="M66" s="136"/>
      <c r="N66" s="137">
        <f t="shared" si="32"/>
        <v>0</v>
      </c>
      <c r="O66" s="135" t="str">
        <f t="shared" si="33"/>
        <v/>
      </c>
      <c r="P66" s="239"/>
      <c r="Q66" s="138"/>
    </row>
    <row r="67" spans="1:18" ht="28.5" customHeight="1">
      <c r="A67" s="227"/>
      <c r="B67" s="230"/>
      <c r="C67" s="233"/>
      <c r="D67" s="236"/>
      <c r="E67" s="132"/>
      <c r="F67" s="133"/>
      <c r="G67" s="133"/>
      <c r="H67" s="134"/>
      <c r="I67" s="134"/>
      <c r="J67" s="134">
        <f t="shared" si="0"/>
        <v>0</v>
      </c>
      <c r="K67" s="135" t="str">
        <f t="shared" si="31"/>
        <v/>
      </c>
      <c r="L67" s="136"/>
      <c r="M67" s="136"/>
      <c r="N67" s="137">
        <f t="shared" si="32"/>
        <v>0</v>
      </c>
      <c r="O67" s="135" t="str">
        <f t="shared" si="33"/>
        <v/>
      </c>
      <c r="P67" s="239"/>
      <c r="Q67" s="139"/>
      <c r="R67" s="140"/>
    </row>
    <row r="68" spans="1:18" ht="28.5" customHeight="1" thickBot="1">
      <c r="A68" s="228"/>
      <c r="B68" s="231"/>
      <c r="C68" s="234"/>
      <c r="D68" s="237"/>
      <c r="E68" s="141"/>
      <c r="F68" s="142"/>
      <c r="G68" s="142"/>
      <c r="H68" s="143"/>
      <c r="I68" s="143"/>
      <c r="J68" s="143">
        <f t="shared" si="0"/>
        <v>0</v>
      </c>
      <c r="K68" s="144" t="str">
        <f t="shared" si="31"/>
        <v/>
      </c>
      <c r="L68" s="145"/>
      <c r="M68" s="145"/>
      <c r="N68" s="146">
        <f t="shared" si="32"/>
        <v>0</v>
      </c>
      <c r="O68" s="144" t="str">
        <f t="shared" si="33"/>
        <v/>
      </c>
      <c r="P68" s="240"/>
      <c r="Q68" s="147"/>
      <c r="R68" s="140"/>
    </row>
    <row r="69" spans="1:18" ht="28.5" customHeight="1">
      <c r="A69" s="226"/>
      <c r="B69" s="229"/>
      <c r="C69" s="232"/>
      <c r="D69" s="235"/>
      <c r="E69" s="124"/>
      <c r="F69" s="125"/>
      <c r="G69" s="125"/>
      <c r="H69" s="126"/>
      <c r="I69" s="126"/>
      <c r="J69" s="127">
        <f t="shared" si="0"/>
        <v>0</v>
      </c>
      <c r="K69" s="128" t="str">
        <f>IFERROR((I69/H69),"")</f>
        <v/>
      </c>
      <c r="L69" s="129"/>
      <c r="M69" s="129"/>
      <c r="N69" s="130">
        <f>L69-M69</f>
        <v>0</v>
      </c>
      <c r="O69" s="128" t="str">
        <f>IFERROR((M69/L69),"")</f>
        <v/>
      </c>
      <c r="P69" s="238">
        <f>D69-(SUM(M69:M73))</f>
        <v>0</v>
      </c>
      <c r="Q69" s="131"/>
    </row>
    <row r="70" spans="1:18" ht="28.5" customHeight="1">
      <c r="A70" s="227"/>
      <c r="B70" s="230"/>
      <c r="C70" s="233"/>
      <c r="D70" s="236"/>
      <c r="E70" s="132"/>
      <c r="F70" s="133"/>
      <c r="G70" s="133"/>
      <c r="H70" s="134"/>
      <c r="I70" s="134"/>
      <c r="J70" s="134">
        <f t="shared" si="0"/>
        <v>0</v>
      </c>
      <c r="K70" s="135" t="str">
        <f t="shared" ref="K70:K73" si="34">IFERROR((I70/H70),"")</f>
        <v/>
      </c>
      <c r="L70" s="136"/>
      <c r="M70" s="136"/>
      <c r="N70" s="137">
        <f t="shared" ref="N70:N73" si="35">L70-M70</f>
        <v>0</v>
      </c>
      <c r="O70" s="135" t="str">
        <f t="shared" ref="O70:O73" si="36">IFERROR((M70/L70),"")</f>
        <v/>
      </c>
      <c r="P70" s="239"/>
      <c r="Q70" s="138"/>
    </row>
    <row r="71" spans="1:18" ht="28.5" customHeight="1">
      <c r="A71" s="227"/>
      <c r="B71" s="230"/>
      <c r="C71" s="233"/>
      <c r="D71" s="236"/>
      <c r="E71" s="132"/>
      <c r="F71" s="133"/>
      <c r="G71" s="133"/>
      <c r="H71" s="134"/>
      <c r="I71" s="134"/>
      <c r="J71" s="134">
        <f t="shared" si="0"/>
        <v>0</v>
      </c>
      <c r="K71" s="135" t="str">
        <f t="shared" si="34"/>
        <v/>
      </c>
      <c r="L71" s="136"/>
      <c r="M71" s="136"/>
      <c r="N71" s="137">
        <f t="shared" si="35"/>
        <v>0</v>
      </c>
      <c r="O71" s="135" t="str">
        <f t="shared" si="36"/>
        <v/>
      </c>
      <c r="P71" s="239"/>
      <c r="Q71" s="138"/>
    </row>
    <row r="72" spans="1:18" ht="28.5" customHeight="1">
      <c r="A72" s="227"/>
      <c r="B72" s="230"/>
      <c r="C72" s="233"/>
      <c r="D72" s="236"/>
      <c r="E72" s="132"/>
      <c r="F72" s="133"/>
      <c r="G72" s="133"/>
      <c r="H72" s="134"/>
      <c r="I72" s="134"/>
      <c r="J72" s="134">
        <f t="shared" si="0"/>
        <v>0</v>
      </c>
      <c r="K72" s="135" t="str">
        <f t="shared" si="34"/>
        <v/>
      </c>
      <c r="L72" s="136"/>
      <c r="M72" s="136"/>
      <c r="N72" s="137">
        <f t="shared" si="35"/>
        <v>0</v>
      </c>
      <c r="O72" s="135" t="str">
        <f t="shared" si="36"/>
        <v/>
      </c>
      <c r="P72" s="239"/>
      <c r="Q72" s="139"/>
      <c r="R72" s="140"/>
    </row>
    <row r="73" spans="1:18" ht="28.5" customHeight="1" thickBot="1">
      <c r="A73" s="228"/>
      <c r="B73" s="231"/>
      <c r="C73" s="234"/>
      <c r="D73" s="237"/>
      <c r="E73" s="141"/>
      <c r="F73" s="142"/>
      <c r="G73" s="142"/>
      <c r="H73" s="143"/>
      <c r="I73" s="143"/>
      <c r="J73" s="143">
        <f t="shared" si="0"/>
        <v>0</v>
      </c>
      <c r="K73" s="144" t="str">
        <f t="shared" si="34"/>
        <v/>
      </c>
      <c r="L73" s="145"/>
      <c r="M73" s="145"/>
      <c r="N73" s="146">
        <f t="shared" si="35"/>
        <v>0</v>
      </c>
      <c r="O73" s="144" t="str">
        <f t="shared" si="36"/>
        <v/>
      </c>
      <c r="P73" s="240"/>
      <c r="Q73" s="147"/>
      <c r="R73" s="140"/>
    </row>
    <row r="74" spans="1:18" ht="28.5" customHeight="1">
      <c r="A74" s="226"/>
      <c r="B74" s="229"/>
      <c r="C74" s="232"/>
      <c r="D74" s="235"/>
      <c r="E74" s="124"/>
      <c r="F74" s="125"/>
      <c r="G74" s="125"/>
      <c r="H74" s="126"/>
      <c r="I74" s="126"/>
      <c r="J74" s="127">
        <f t="shared" si="0"/>
        <v>0</v>
      </c>
      <c r="K74" s="128" t="str">
        <f>IFERROR((I74/H74),"")</f>
        <v/>
      </c>
      <c r="L74" s="129"/>
      <c r="M74" s="129"/>
      <c r="N74" s="130">
        <f>L74-M74</f>
        <v>0</v>
      </c>
      <c r="O74" s="128" t="str">
        <f>IFERROR((M74/L74),"")</f>
        <v/>
      </c>
      <c r="P74" s="238">
        <f>D74-(SUM(M74:M78))</f>
        <v>0</v>
      </c>
      <c r="Q74" s="131"/>
    </row>
    <row r="75" spans="1:18" ht="28.5" customHeight="1">
      <c r="A75" s="227"/>
      <c r="B75" s="230"/>
      <c r="C75" s="233"/>
      <c r="D75" s="236"/>
      <c r="E75" s="132"/>
      <c r="F75" s="133"/>
      <c r="G75" s="133"/>
      <c r="H75" s="134"/>
      <c r="I75" s="134"/>
      <c r="J75" s="134">
        <f t="shared" si="0"/>
        <v>0</v>
      </c>
      <c r="K75" s="135" t="str">
        <f t="shared" ref="K75:K78" si="37">IFERROR((I75/H75),"")</f>
        <v/>
      </c>
      <c r="L75" s="136"/>
      <c r="M75" s="136"/>
      <c r="N75" s="137">
        <f t="shared" ref="N75:N78" si="38">L75-M75</f>
        <v>0</v>
      </c>
      <c r="O75" s="135" t="str">
        <f t="shared" ref="O75:O78" si="39">IFERROR((M75/L75),"")</f>
        <v/>
      </c>
      <c r="P75" s="239"/>
      <c r="Q75" s="138"/>
    </row>
    <row r="76" spans="1:18" ht="28.5" customHeight="1">
      <c r="A76" s="227"/>
      <c r="B76" s="230"/>
      <c r="C76" s="233"/>
      <c r="D76" s="236"/>
      <c r="E76" s="132"/>
      <c r="F76" s="133"/>
      <c r="G76" s="133"/>
      <c r="H76" s="134"/>
      <c r="I76" s="134"/>
      <c r="J76" s="134">
        <f t="shared" si="0"/>
        <v>0</v>
      </c>
      <c r="K76" s="135" t="str">
        <f t="shared" si="37"/>
        <v/>
      </c>
      <c r="L76" s="136"/>
      <c r="M76" s="136"/>
      <c r="N76" s="137">
        <f t="shared" si="38"/>
        <v>0</v>
      </c>
      <c r="O76" s="135" t="str">
        <f t="shared" si="39"/>
        <v/>
      </c>
      <c r="P76" s="239"/>
      <c r="Q76" s="138"/>
    </row>
    <row r="77" spans="1:18" ht="28.5" customHeight="1">
      <c r="A77" s="227"/>
      <c r="B77" s="230"/>
      <c r="C77" s="233"/>
      <c r="D77" s="236"/>
      <c r="E77" s="132"/>
      <c r="F77" s="133"/>
      <c r="G77" s="133"/>
      <c r="H77" s="134"/>
      <c r="I77" s="134"/>
      <c r="J77" s="134">
        <f t="shared" si="0"/>
        <v>0</v>
      </c>
      <c r="K77" s="135" t="str">
        <f t="shared" si="37"/>
        <v/>
      </c>
      <c r="L77" s="136"/>
      <c r="M77" s="136"/>
      <c r="N77" s="137">
        <f t="shared" si="38"/>
        <v>0</v>
      </c>
      <c r="O77" s="135" t="str">
        <f t="shared" si="39"/>
        <v/>
      </c>
      <c r="P77" s="239"/>
      <c r="Q77" s="139"/>
      <c r="R77" s="140"/>
    </row>
    <row r="78" spans="1:18" ht="28.5" customHeight="1" thickBot="1">
      <c r="A78" s="228"/>
      <c r="B78" s="231"/>
      <c r="C78" s="234"/>
      <c r="D78" s="237"/>
      <c r="E78" s="141"/>
      <c r="F78" s="142"/>
      <c r="G78" s="142"/>
      <c r="H78" s="143"/>
      <c r="I78" s="143"/>
      <c r="J78" s="143">
        <f t="shared" si="0"/>
        <v>0</v>
      </c>
      <c r="K78" s="144" t="str">
        <f t="shared" si="37"/>
        <v/>
      </c>
      <c r="L78" s="145"/>
      <c r="M78" s="145"/>
      <c r="N78" s="146">
        <f t="shared" si="38"/>
        <v>0</v>
      </c>
      <c r="O78" s="144" t="str">
        <f t="shared" si="39"/>
        <v/>
      </c>
      <c r="P78" s="240"/>
      <c r="Q78" s="147"/>
      <c r="R78" s="140"/>
    </row>
    <row r="79" spans="1:18" ht="28.5" customHeight="1">
      <c r="A79" s="226"/>
      <c r="B79" s="229"/>
      <c r="C79" s="232"/>
      <c r="D79" s="235"/>
      <c r="E79" s="124"/>
      <c r="F79" s="125"/>
      <c r="G79" s="125"/>
      <c r="H79" s="126"/>
      <c r="I79" s="126"/>
      <c r="J79" s="127">
        <f t="shared" ref="J79:J142" si="40">I79-H79</f>
        <v>0</v>
      </c>
      <c r="K79" s="128" t="str">
        <f>IFERROR((I79/H79),"")</f>
        <v/>
      </c>
      <c r="L79" s="129"/>
      <c r="M79" s="129"/>
      <c r="N79" s="130">
        <f>L79-M79</f>
        <v>0</v>
      </c>
      <c r="O79" s="128" t="str">
        <f>IFERROR((M79/L79),"")</f>
        <v/>
      </c>
      <c r="P79" s="238">
        <f>D79-(SUM(M79:M83))</f>
        <v>0</v>
      </c>
      <c r="Q79" s="131"/>
    </row>
    <row r="80" spans="1:18" ht="28.5" customHeight="1">
      <c r="A80" s="227"/>
      <c r="B80" s="230"/>
      <c r="C80" s="233"/>
      <c r="D80" s="236"/>
      <c r="E80" s="132"/>
      <c r="F80" s="133"/>
      <c r="G80" s="133"/>
      <c r="H80" s="134"/>
      <c r="I80" s="134"/>
      <c r="J80" s="134">
        <f t="shared" si="40"/>
        <v>0</v>
      </c>
      <c r="K80" s="135" t="str">
        <f t="shared" ref="K80:K83" si="41">IFERROR((I80/H80),"")</f>
        <v/>
      </c>
      <c r="L80" s="136"/>
      <c r="M80" s="136"/>
      <c r="N80" s="137">
        <f t="shared" ref="N80:N83" si="42">L80-M80</f>
        <v>0</v>
      </c>
      <c r="O80" s="135" t="str">
        <f t="shared" ref="O80:O83" si="43">IFERROR((M80/L80),"")</f>
        <v/>
      </c>
      <c r="P80" s="239"/>
      <c r="Q80" s="138"/>
    </row>
    <row r="81" spans="1:18" ht="28.5" customHeight="1">
      <c r="A81" s="227"/>
      <c r="B81" s="230"/>
      <c r="C81" s="233"/>
      <c r="D81" s="236"/>
      <c r="E81" s="132"/>
      <c r="F81" s="133"/>
      <c r="G81" s="133"/>
      <c r="H81" s="134"/>
      <c r="I81" s="134"/>
      <c r="J81" s="134">
        <f t="shared" si="40"/>
        <v>0</v>
      </c>
      <c r="K81" s="135" t="str">
        <f t="shared" si="41"/>
        <v/>
      </c>
      <c r="L81" s="136"/>
      <c r="M81" s="136"/>
      <c r="N81" s="137">
        <f t="shared" si="42"/>
        <v>0</v>
      </c>
      <c r="O81" s="135" t="str">
        <f t="shared" si="43"/>
        <v/>
      </c>
      <c r="P81" s="239"/>
      <c r="Q81" s="138"/>
    </row>
    <row r="82" spans="1:18" ht="28.5" customHeight="1">
      <c r="A82" s="227"/>
      <c r="B82" s="230"/>
      <c r="C82" s="233"/>
      <c r="D82" s="236"/>
      <c r="E82" s="132"/>
      <c r="F82" s="133"/>
      <c r="G82" s="133"/>
      <c r="H82" s="134"/>
      <c r="I82" s="134"/>
      <c r="J82" s="134">
        <f t="shared" si="40"/>
        <v>0</v>
      </c>
      <c r="K82" s="135" t="str">
        <f t="shared" si="41"/>
        <v/>
      </c>
      <c r="L82" s="136"/>
      <c r="M82" s="136"/>
      <c r="N82" s="137">
        <f t="shared" si="42"/>
        <v>0</v>
      </c>
      <c r="O82" s="135" t="str">
        <f t="shared" si="43"/>
        <v/>
      </c>
      <c r="P82" s="239"/>
      <c r="Q82" s="139"/>
      <c r="R82" s="140"/>
    </row>
    <row r="83" spans="1:18" ht="28.5" customHeight="1" thickBot="1">
      <c r="A83" s="228"/>
      <c r="B83" s="231"/>
      <c r="C83" s="234"/>
      <c r="D83" s="237"/>
      <c r="E83" s="141"/>
      <c r="F83" s="142"/>
      <c r="G83" s="142"/>
      <c r="H83" s="143"/>
      <c r="I83" s="143"/>
      <c r="J83" s="143">
        <f t="shared" si="40"/>
        <v>0</v>
      </c>
      <c r="K83" s="144" t="str">
        <f t="shared" si="41"/>
        <v/>
      </c>
      <c r="L83" s="145"/>
      <c r="M83" s="145"/>
      <c r="N83" s="146">
        <f t="shared" si="42"/>
        <v>0</v>
      </c>
      <c r="O83" s="144" t="str">
        <f t="shared" si="43"/>
        <v/>
      </c>
      <c r="P83" s="240"/>
      <c r="Q83" s="147"/>
      <c r="R83" s="140"/>
    </row>
    <row r="84" spans="1:18" ht="28.5" customHeight="1">
      <c r="A84" s="226"/>
      <c r="B84" s="229"/>
      <c r="C84" s="232"/>
      <c r="D84" s="235"/>
      <c r="E84" s="124"/>
      <c r="F84" s="125"/>
      <c r="G84" s="125"/>
      <c r="H84" s="126"/>
      <c r="I84" s="126"/>
      <c r="J84" s="127">
        <f t="shared" si="40"/>
        <v>0</v>
      </c>
      <c r="K84" s="128" t="str">
        <f>IFERROR((I84/H84),"")</f>
        <v/>
      </c>
      <c r="L84" s="129"/>
      <c r="M84" s="129"/>
      <c r="N84" s="130">
        <f>L84-M84</f>
        <v>0</v>
      </c>
      <c r="O84" s="128" t="str">
        <f>IFERROR((M84/L84),"")</f>
        <v/>
      </c>
      <c r="P84" s="238">
        <f>D84-(SUM(M84:M88))</f>
        <v>0</v>
      </c>
      <c r="Q84" s="131"/>
    </row>
    <row r="85" spans="1:18" ht="28.5" customHeight="1">
      <c r="A85" s="227"/>
      <c r="B85" s="230"/>
      <c r="C85" s="233"/>
      <c r="D85" s="236"/>
      <c r="E85" s="132"/>
      <c r="F85" s="133"/>
      <c r="G85" s="133"/>
      <c r="H85" s="134"/>
      <c r="I85" s="134"/>
      <c r="J85" s="134">
        <f t="shared" si="40"/>
        <v>0</v>
      </c>
      <c r="K85" s="135" t="str">
        <f t="shared" ref="K85:K88" si="44">IFERROR((I85/H85),"")</f>
        <v/>
      </c>
      <c r="L85" s="136"/>
      <c r="M85" s="136"/>
      <c r="N85" s="137">
        <f t="shared" ref="N85:N88" si="45">L85-M85</f>
        <v>0</v>
      </c>
      <c r="O85" s="135" t="str">
        <f t="shared" ref="O85:O88" si="46">IFERROR((M85/L85),"")</f>
        <v/>
      </c>
      <c r="P85" s="239"/>
      <c r="Q85" s="138"/>
    </row>
    <row r="86" spans="1:18" ht="28.5" customHeight="1">
      <c r="A86" s="227"/>
      <c r="B86" s="230"/>
      <c r="C86" s="233"/>
      <c r="D86" s="236"/>
      <c r="E86" s="132"/>
      <c r="F86" s="133"/>
      <c r="G86" s="133"/>
      <c r="H86" s="134"/>
      <c r="I86" s="134"/>
      <c r="J86" s="134">
        <f t="shared" si="40"/>
        <v>0</v>
      </c>
      <c r="K86" s="135" t="str">
        <f t="shared" si="44"/>
        <v/>
      </c>
      <c r="L86" s="136"/>
      <c r="M86" s="136"/>
      <c r="N86" s="137">
        <f t="shared" si="45"/>
        <v>0</v>
      </c>
      <c r="O86" s="135" t="str">
        <f t="shared" si="46"/>
        <v/>
      </c>
      <c r="P86" s="239"/>
      <c r="Q86" s="138"/>
    </row>
    <row r="87" spans="1:18" ht="28.5" customHeight="1">
      <c r="A87" s="227"/>
      <c r="B87" s="230"/>
      <c r="C87" s="233"/>
      <c r="D87" s="236"/>
      <c r="E87" s="132"/>
      <c r="F87" s="133"/>
      <c r="G87" s="133"/>
      <c r="H87" s="134"/>
      <c r="I87" s="134"/>
      <c r="J87" s="134">
        <f t="shared" si="40"/>
        <v>0</v>
      </c>
      <c r="K87" s="135" t="str">
        <f t="shared" si="44"/>
        <v/>
      </c>
      <c r="L87" s="136"/>
      <c r="M87" s="136"/>
      <c r="N87" s="137">
        <f t="shared" si="45"/>
        <v>0</v>
      </c>
      <c r="O87" s="135" t="str">
        <f t="shared" si="46"/>
        <v/>
      </c>
      <c r="P87" s="239"/>
      <c r="Q87" s="139"/>
      <c r="R87" s="140"/>
    </row>
    <row r="88" spans="1:18" ht="28.5" customHeight="1" thickBot="1">
      <c r="A88" s="228"/>
      <c r="B88" s="231"/>
      <c r="C88" s="234"/>
      <c r="D88" s="237"/>
      <c r="E88" s="141"/>
      <c r="F88" s="142"/>
      <c r="G88" s="142"/>
      <c r="H88" s="143"/>
      <c r="I88" s="143"/>
      <c r="J88" s="143">
        <f t="shared" si="40"/>
        <v>0</v>
      </c>
      <c r="K88" s="144" t="str">
        <f t="shared" si="44"/>
        <v/>
      </c>
      <c r="L88" s="145"/>
      <c r="M88" s="145"/>
      <c r="N88" s="146">
        <f t="shared" si="45"/>
        <v>0</v>
      </c>
      <c r="O88" s="144" t="str">
        <f t="shared" si="46"/>
        <v/>
      </c>
      <c r="P88" s="240"/>
      <c r="Q88" s="147"/>
      <c r="R88" s="140"/>
    </row>
    <row r="89" spans="1:18" ht="28.5" customHeight="1">
      <c r="A89" s="226"/>
      <c r="B89" s="229"/>
      <c r="C89" s="232"/>
      <c r="D89" s="235"/>
      <c r="E89" s="124"/>
      <c r="F89" s="125"/>
      <c r="G89" s="125"/>
      <c r="H89" s="126"/>
      <c r="I89" s="126"/>
      <c r="J89" s="127">
        <f t="shared" si="40"/>
        <v>0</v>
      </c>
      <c r="K89" s="128" t="str">
        <f>IFERROR((I89/H89),"")</f>
        <v/>
      </c>
      <c r="L89" s="129"/>
      <c r="M89" s="129"/>
      <c r="N89" s="130">
        <f>L89-M89</f>
        <v>0</v>
      </c>
      <c r="O89" s="128" t="str">
        <f>IFERROR((M89/L89),"")</f>
        <v/>
      </c>
      <c r="P89" s="238">
        <f>D89-(SUM(M89:M93))</f>
        <v>0</v>
      </c>
      <c r="Q89" s="131"/>
    </row>
    <row r="90" spans="1:18" ht="28.5" customHeight="1">
      <c r="A90" s="227"/>
      <c r="B90" s="230"/>
      <c r="C90" s="233"/>
      <c r="D90" s="236"/>
      <c r="E90" s="132"/>
      <c r="F90" s="133"/>
      <c r="G90" s="133"/>
      <c r="H90" s="134"/>
      <c r="I90" s="134"/>
      <c r="J90" s="134">
        <f t="shared" si="40"/>
        <v>0</v>
      </c>
      <c r="K90" s="135" t="str">
        <f t="shared" ref="K90:K93" si="47">IFERROR((I90/H90),"")</f>
        <v/>
      </c>
      <c r="L90" s="136"/>
      <c r="M90" s="136"/>
      <c r="N90" s="137">
        <f t="shared" ref="N90:N93" si="48">L90-M90</f>
        <v>0</v>
      </c>
      <c r="O90" s="135" t="str">
        <f t="shared" ref="O90:O93" si="49">IFERROR((M90/L90),"")</f>
        <v/>
      </c>
      <c r="P90" s="239"/>
      <c r="Q90" s="138"/>
    </row>
    <row r="91" spans="1:18" ht="28.5" customHeight="1">
      <c r="A91" s="227"/>
      <c r="B91" s="230"/>
      <c r="C91" s="233"/>
      <c r="D91" s="236"/>
      <c r="E91" s="132"/>
      <c r="F91" s="133"/>
      <c r="G91" s="133"/>
      <c r="H91" s="134"/>
      <c r="I91" s="134"/>
      <c r="J91" s="134">
        <f t="shared" si="40"/>
        <v>0</v>
      </c>
      <c r="K91" s="135" t="str">
        <f t="shared" si="47"/>
        <v/>
      </c>
      <c r="L91" s="136"/>
      <c r="M91" s="136"/>
      <c r="N91" s="137">
        <f t="shared" si="48"/>
        <v>0</v>
      </c>
      <c r="O91" s="135" t="str">
        <f t="shared" si="49"/>
        <v/>
      </c>
      <c r="P91" s="239"/>
      <c r="Q91" s="138"/>
    </row>
    <row r="92" spans="1:18" ht="28.5" customHeight="1">
      <c r="A92" s="227"/>
      <c r="B92" s="230"/>
      <c r="C92" s="233"/>
      <c r="D92" s="236"/>
      <c r="E92" s="132"/>
      <c r="F92" s="133"/>
      <c r="G92" s="133"/>
      <c r="H92" s="134"/>
      <c r="I92" s="134"/>
      <c r="J92" s="134">
        <f t="shared" si="40"/>
        <v>0</v>
      </c>
      <c r="K92" s="135" t="str">
        <f t="shared" si="47"/>
        <v/>
      </c>
      <c r="L92" s="136"/>
      <c r="M92" s="136"/>
      <c r="N92" s="137">
        <f t="shared" si="48"/>
        <v>0</v>
      </c>
      <c r="O92" s="135" t="str">
        <f t="shared" si="49"/>
        <v/>
      </c>
      <c r="P92" s="239"/>
      <c r="Q92" s="139"/>
      <c r="R92" s="140"/>
    </row>
    <row r="93" spans="1:18" ht="28.5" customHeight="1" thickBot="1">
      <c r="A93" s="228"/>
      <c r="B93" s="231"/>
      <c r="C93" s="234"/>
      <c r="D93" s="237"/>
      <c r="E93" s="141"/>
      <c r="F93" s="142"/>
      <c r="G93" s="142"/>
      <c r="H93" s="143"/>
      <c r="I93" s="143"/>
      <c r="J93" s="143">
        <f t="shared" si="40"/>
        <v>0</v>
      </c>
      <c r="K93" s="144" t="str">
        <f t="shared" si="47"/>
        <v/>
      </c>
      <c r="L93" s="145"/>
      <c r="M93" s="145"/>
      <c r="N93" s="146">
        <f t="shared" si="48"/>
        <v>0</v>
      </c>
      <c r="O93" s="144" t="str">
        <f t="shared" si="49"/>
        <v/>
      </c>
      <c r="P93" s="240"/>
      <c r="Q93" s="147"/>
      <c r="R93" s="140"/>
    </row>
    <row r="94" spans="1:18" ht="28.5" customHeight="1">
      <c r="A94" s="226"/>
      <c r="B94" s="229"/>
      <c r="C94" s="232"/>
      <c r="D94" s="235"/>
      <c r="E94" s="124"/>
      <c r="F94" s="125"/>
      <c r="G94" s="125"/>
      <c r="H94" s="126"/>
      <c r="I94" s="126"/>
      <c r="J94" s="127">
        <f t="shared" si="40"/>
        <v>0</v>
      </c>
      <c r="K94" s="128" t="str">
        <f>IFERROR((I94/H94),"")</f>
        <v/>
      </c>
      <c r="L94" s="129"/>
      <c r="M94" s="129"/>
      <c r="N94" s="130">
        <f>L94-M94</f>
        <v>0</v>
      </c>
      <c r="O94" s="128" t="str">
        <f>IFERROR((M94/L94),"")</f>
        <v/>
      </c>
      <c r="P94" s="238">
        <f>D94-(SUM(M94:M98))</f>
        <v>0</v>
      </c>
      <c r="Q94" s="131"/>
    </row>
    <row r="95" spans="1:18" ht="28.5" customHeight="1">
      <c r="A95" s="227"/>
      <c r="B95" s="230"/>
      <c r="C95" s="233"/>
      <c r="D95" s="236"/>
      <c r="E95" s="132"/>
      <c r="F95" s="133"/>
      <c r="G95" s="133"/>
      <c r="H95" s="134"/>
      <c r="I95" s="134"/>
      <c r="J95" s="134">
        <f t="shared" si="40"/>
        <v>0</v>
      </c>
      <c r="K95" s="135" t="str">
        <f t="shared" ref="K95:K98" si="50">IFERROR((I95/H95),"")</f>
        <v/>
      </c>
      <c r="L95" s="136"/>
      <c r="M95" s="136"/>
      <c r="N95" s="137">
        <f t="shared" ref="N95:N98" si="51">L95-M95</f>
        <v>0</v>
      </c>
      <c r="O95" s="135" t="str">
        <f t="shared" ref="O95:O98" si="52">IFERROR((M95/L95),"")</f>
        <v/>
      </c>
      <c r="P95" s="239"/>
      <c r="Q95" s="138"/>
    </row>
    <row r="96" spans="1:18" ht="28.5" customHeight="1">
      <c r="A96" s="227"/>
      <c r="B96" s="230"/>
      <c r="C96" s="233"/>
      <c r="D96" s="236"/>
      <c r="E96" s="132"/>
      <c r="F96" s="133"/>
      <c r="G96" s="133"/>
      <c r="H96" s="134"/>
      <c r="I96" s="134"/>
      <c r="J96" s="134">
        <f t="shared" si="40"/>
        <v>0</v>
      </c>
      <c r="K96" s="135" t="str">
        <f t="shared" si="50"/>
        <v/>
      </c>
      <c r="L96" s="136"/>
      <c r="M96" s="136"/>
      <c r="N96" s="137">
        <f t="shared" si="51"/>
        <v>0</v>
      </c>
      <c r="O96" s="135" t="str">
        <f t="shared" si="52"/>
        <v/>
      </c>
      <c r="P96" s="239"/>
      <c r="Q96" s="138"/>
    </row>
    <row r="97" spans="1:18" ht="28.5" customHeight="1">
      <c r="A97" s="227"/>
      <c r="B97" s="230"/>
      <c r="C97" s="233"/>
      <c r="D97" s="236"/>
      <c r="E97" s="132"/>
      <c r="F97" s="133"/>
      <c r="G97" s="133"/>
      <c r="H97" s="134"/>
      <c r="I97" s="134"/>
      <c r="J97" s="134">
        <f t="shared" si="40"/>
        <v>0</v>
      </c>
      <c r="K97" s="135" t="str">
        <f t="shared" si="50"/>
        <v/>
      </c>
      <c r="L97" s="136"/>
      <c r="M97" s="136"/>
      <c r="N97" s="137">
        <f t="shared" si="51"/>
        <v>0</v>
      </c>
      <c r="O97" s="135" t="str">
        <f t="shared" si="52"/>
        <v/>
      </c>
      <c r="P97" s="239"/>
      <c r="Q97" s="139"/>
      <c r="R97" s="140"/>
    </row>
    <row r="98" spans="1:18" ht="28.5" customHeight="1" thickBot="1">
      <c r="A98" s="228"/>
      <c r="B98" s="231"/>
      <c r="C98" s="234"/>
      <c r="D98" s="237"/>
      <c r="E98" s="141"/>
      <c r="F98" s="142"/>
      <c r="G98" s="142"/>
      <c r="H98" s="143"/>
      <c r="I98" s="143"/>
      <c r="J98" s="143">
        <f t="shared" si="40"/>
        <v>0</v>
      </c>
      <c r="K98" s="144" t="str">
        <f t="shared" si="50"/>
        <v/>
      </c>
      <c r="L98" s="145"/>
      <c r="M98" s="145"/>
      <c r="N98" s="146">
        <f t="shared" si="51"/>
        <v>0</v>
      </c>
      <c r="O98" s="144" t="str">
        <f t="shared" si="52"/>
        <v/>
      </c>
      <c r="P98" s="240"/>
      <c r="Q98" s="147"/>
      <c r="R98" s="140"/>
    </row>
    <row r="99" spans="1:18" ht="28.5" customHeight="1">
      <c r="A99" s="226"/>
      <c r="B99" s="229"/>
      <c r="C99" s="232"/>
      <c r="D99" s="235"/>
      <c r="E99" s="124"/>
      <c r="F99" s="125"/>
      <c r="G99" s="125"/>
      <c r="H99" s="126"/>
      <c r="I99" s="126"/>
      <c r="J99" s="127">
        <f t="shared" si="40"/>
        <v>0</v>
      </c>
      <c r="K99" s="128" t="str">
        <f>IFERROR((I99/H99),"")</f>
        <v/>
      </c>
      <c r="L99" s="129"/>
      <c r="M99" s="129"/>
      <c r="N99" s="130">
        <f>L99-M99</f>
        <v>0</v>
      </c>
      <c r="O99" s="128" t="str">
        <f>IFERROR((M99/L99),"")</f>
        <v/>
      </c>
      <c r="P99" s="238">
        <f>D99-(SUM(M99:M103))</f>
        <v>0</v>
      </c>
      <c r="Q99" s="131"/>
    </row>
    <row r="100" spans="1:18" ht="28.5" customHeight="1">
      <c r="A100" s="227"/>
      <c r="B100" s="230"/>
      <c r="C100" s="233"/>
      <c r="D100" s="236"/>
      <c r="E100" s="132"/>
      <c r="F100" s="133"/>
      <c r="G100" s="133"/>
      <c r="H100" s="134"/>
      <c r="I100" s="134"/>
      <c r="J100" s="134">
        <f t="shared" si="40"/>
        <v>0</v>
      </c>
      <c r="K100" s="135" t="str">
        <f t="shared" ref="K100:K103" si="53">IFERROR((I100/H100),"")</f>
        <v/>
      </c>
      <c r="L100" s="136"/>
      <c r="M100" s="136"/>
      <c r="N100" s="137">
        <f t="shared" ref="N100:N103" si="54">L100-M100</f>
        <v>0</v>
      </c>
      <c r="O100" s="135" t="str">
        <f t="shared" ref="O100:O103" si="55">IFERROR((M100/L100),"")</f>
        <v/>
      </c>
      <c r="P100" s="239"/>
      <c r="Q100" s="138"/>
    </row>
    <row r="101" spans="1:18" ht="28.5" customHeight="1">
      <c r="A101" s="227"/>
      <c r="B101" s="230"/>
      <c r="C101" s="233"/>
      <c r="D101" s="236"/>
      <c r="E101" s="132"/>
      <c r="F101" s="133"/>
      <c r="G101" s="133"/>
      <c r="H101" s="134"/>
      <c r="I101" s="134"/>
      <c r="J101" s="134">
        <f t="shared" si="40"/>
        <v>0</v>
      </c>
      <c r="K101" s="135" t="str">
        <f t="shared" si="53"/>
        <v/>
      </c>
      <c r="L101" s="136"/>
      <c r="M101" s="136"/>
      <c r="N101" s="137">
        <f t="shared" si="54"/>
        <v>0</v>
      </c>
      <c r="O101" s="135" t="str">
        <f t="shared" si="55"/>
        <v/>
      </c>
      <c r="P101" s="239"/>
      <c r="Q101" s="138"/>
    </row>
    <row r="102" spans="1:18" ht="28.5" customHeight="1">
      <c r="A102" s="227"/>
      <c r="B102" s="230"/>
      <c r="C102" s="233"/>
      <c r="D102" s="236"/>
      <c r="E102" s="132"/>
      <c r="F102" s="133"/>
      <c r="G102" s="133"/>
      <c r="H102" s="134"/>
      <c r="I102" s="134"/>
      <c r="J102" s="134">
        <f t="shared" si="40"/>
        <v>0</v>
      </c>
      <c r="K102" s="135" t="str">
        <f t="shared" si="53"/>
        <v/>
      </c>
      <c r="L102" s="136"/>
      <c r="M102" s="136"/>
      <c r="N102" s="137">
        <f t="shared" si="54"/>
        <v>0</v>
      </c>
      <c r="O102" s="135" t="str">
        <f t="shared" si="55"/>
        <v/>
      </c>
      <c r="P102" s="239"/>
      <c r="Q102" s="139"/>
      <c r="R102" s="140"/>
    </row>
    <row r="103" spans="1:18" ht="28.5" customHeight="1" thickBot="1">
      <c r="A103" s="228"/>
      <c r="B103" s="231"/>
      <c r="C103" s="234"/>
      <c r="D103" s="237"/>
      <c r="E103" s="141"/>
      <c r="F103" s="142"/>
      <c r="G103" s="142"/>
      <c r="H103" s="143"/>
      <c r="I103" s="143"/>
      <c r="J103" s="143">
        <f t="shared" si="40"/>
        <v>0</v>
      </c>
      <c r="K103" s="144" t="str">
        <f t="shared" si="53"/>
        <v/>
      </c>
      <c r="L103" s="145"/>
      <c r="M103" s="145"/>
      <c r="N103" s="146">
        <f t="shared" si="54"/>
        <v>0</v>
      </c>
      <c r="O103" s="144" t="str">
        <f t="shared" si="55"/>
        <v/>
      </c>
      <c r="P103" s="240"/>
      <c r="Q103" s="147"/>
      <c r="R103" s="140"/>
    </row>
    <row r="104" spans="1:18" ht="28.5" customHeight="1">
      <c r="A104" s="226"/>
      <c r="B104" s="229"/>
      <c r="C104" s="232"/>
      <c r="D104" s="235"/>
      <c r="E104" s="124"/>
      <c r="F104" s="125"/>
      <c r="G104" s="125"/>
      <c r="H104" s="126"/>
      <c r="I104" s="126"/>
      <c r="J104" s="127">
        <f t="shared" si="40"/>
        <v>0</v>
      </c>
      <c r="K104" s="128" t="str">
        <f>IFERROR((I104/H104),"")</f>
        <v/>
      </c>
      <c r="L104" s="129"/>
      <c r="M104" s="129"/>
      <c r="N104" s="130">
        <f>L104-M104</f>
        <v>0</v>
      </c>
      <c r="O104" s="128" t="str">
        <f>IFERROR((M104/L104),"")</f>
        <v/>
      </c>
      <c r="P104" s="238">
        <f>D104-(SUM(M104:M108))</f>
        <v>0</v>
      </c>
      <c r="Q104" s="131"/>
    </row>
    <row r="105" spans="1:18" ht="28.5" customHeight="1">
      <c r="A105" s="227"/>
      <c r="B105" s="230"/>
      <c r="C105" s="233"/>
      <c r="D105" s="236"/>
      <c r="E105" s="132"/>
      <c r="F105" s="133"/>
      <c r="G105" s="133"/>
      <c r="H105" s="134"/>
      <c r="I105" s="134"/>
      <c r="J105" s="134">
        <f t="shared" si="40"/>
        <v>0</v>
      </c>
      <c r="K105" s="135" t="str">
        <f t="shared" ref="K105:K108" si="56">IFERROR((I105/H105),"")</f>
        <v/>
      </c>
      <c r="L105" s="136"/>
      <c r="M105" s="136"/>
      <c r="N105" s="137">
        <f t="shared" ref="N105:N108" si="57">L105-M105</f>
        <v>0</v>
      </c>
      <c r="O105" s="135" t="str">
        <f t="shared" ref="O105:O108" si="58">IFERROR((M105/L105),"")</f>
        <v/>
      </c>
      <c r="P105" s="239"/>
      <c r="Q105" s="138"/>
    </row>
    <row r="106" spans="1:18" ht="28.5" customHeight="1">
      <c r="A106" s="227"/>
      <c r="B106" s="230"/>
      <c r="C106" s="233"/>
      <c r="D106" s="236"/>
      <c r="E106" s="132"/>
      <c r="F106" s="133"/>
      <c r="G106" s="133"/>
      <c r="H106" s="134"/>
      <c r="I106" s="134"/>
      <c r="J106" s="134">
        <f t="shared" si="40"/>
        <v>0</v>
      </c>
      <c r="K106" s="135" t="str">
        <f t="shared" si="56"/>
        <v/>
      </c>
      <c r="L106" s="136"/>
      <c r="M106" s="136"/>
      <c r="N106" s="137">
        <f t="shared" si="57"/>
        <v>0</v>
      </c>
      <c r="O106" s="135" t="str">
        <f t="shared" si="58"/>
        <v/>
      </c>
      <c r="P106" s="239"/>
      <c r="Q106" s="138"/>
    </row>
    <row r="107" spans="1:18" ht="28.5" customHeight="1">
      <c r="A107" s="227"/>
      <c r="B107" s="230"/>
      <c r="C107" s="233"/>
      <c r="D107" s="236"/>
      <c r="E107" s="132"/>
      <c r="F107" s="133"/>
      <c r="G107" s="133"/>
      <c r="H107" s="134"/>
      <c r="I107" s="134"/>
      <c r="J107" s="134">
        <f t="shared" si="40"/>
        <v>0</v>
      </c>
      <c r="K107" s="135" t="str">
        <f t="shared" si="56"/>
        <v/>
      </c>
      <c r="L107" s="136"/>
      <c r="M107" s="136"/>
      <c r="N107" s="137">
        <f t="shared" si="57"/>
        <v>0</v>
      </c>
      <c r="O107" s="135" t="str">
        <f t="shared" si="58"/>
        <v/>
      </c>
      <c r="P107" s="239"/>
      <c r="Q107" s="139"/>
      <c r="R107" s="140"/>
    </row>
    <row r="108" spans="1:18" ht="28.5" customHeight="1" thickBot="1">
      <c r="A108" s="228"/>
      <c r="B108" s="231"/>
      <c r="C108" s="234"/>
      <c r="D108" s="237"/>
      <c r="E108" s="141"/>
      <c r="F108" s="142"/>
      <c r="G108" s="142"/>
      <c r="H108" s="143"/>
      <c r="I108" s="143"/>
      <c r="J108" s="143">
        <f t="shared" si="40"/>
        <v>0</v>
      </c>
      <c r="K108" s="144" t="str">
        <f t="shared" si="56"/>
        <v/>
      </c>
      <c r="L108" s="145"/>
      <c r="M108" s="145"/>
      <c r="N108" s="146">
        <f t="shared" si="57"/>
        <v>0</v>
      </c>
      <c r="O108" s="144" t="str">
        <f t="shared" si="58"/>
        <v/>
      </c>
      <c r="P108" s="240"/>
      <c r="Q108" s="147"/>
      <c r="R108" s="140"/>
    </row>
    <row r="109" spans="1:18" ht="28.5" customHeight="1">
      <c r="A109" s="226"/>
      <c r="B109" s="229"/>
      <c r="C109" s="232"/>
      <c r="D109" s="235"/>
      <c r="E109" s="124"/>
      <c r="F109" s="125"/>
      <c r="G109" s="125"/>
      <c r="H109" s="126"/>
      <c r="I109" s="126"/>
      <c r="J109" s="127">
        <f t="shared" si="40"/>
        <v>0</v>
      </c>
      <c r="K109" s="128" t="str">
        <f>IFERROR((I109/H109),"")</f>
        <v/>
      </c>
      <c r="L109" s="129"/>
      <c r="M109" s="129"/>
      <c r="N109" s="130">
        <f>L109-M109</f>
        <v>0</v>
      </c>
      <c r="O109" s="128" t="str">
        <f>IFERROR((M109/L109),"")</f>
        <v/>
      </c>
      <c r="P109" s="238">
        <f>D109-(SUM(M109:M113))</f>
        <v>0</v>
      </c>
      <c r="Q109" s="131"/>
    </row>
    <row r="110" spans="1:18" ht="28.5" customHeight="1">
      <c r="A110" s="227"/>
      <c r="B110" s="230"/>
      <c r="C110" s="233"/>
      <c r="D110" s="236"/>
      <c r="E110" s="132"/>
      <c r="F110" s="133"/>
      <c r="G110" s="133"/>
      <c r="H110" s="134"/>
      <c r="I110" s="134"/>
      <c r="J110" s="134">
        <f t="shared" si="40"/>
        <v>0</v>
      </c>
      <c r="K110" s="135" t="str">
        <f t="shared" ref="K110:K113" si="59">IFERROR((I110/H110),"")</f>
        <v/>
      </c>
      <c r="L110" s="136"/>
      <c r="M110" s="136"/>
      <c r="N110" s="137">
        <f t="shared" ref="N110:N113" si="60">L110-M110</f>
        <v>0</v>
      </c>
      <c r="O110" s="135" t="str">
        <f t="shared" ref="O110:O113" si="61">IFERROR((M110/L110),"")</f>
        <v/>
      </c>
      <c r="P110" s="239"/>
      <c r="Q110" s="138"/>
    </row>
    <row r="111" spans="1:18" ht="28.5" customHeight="1">
      <c r="A111" s="227"/>
      <c r="B111" s="230"/>
      <c r="C111" s="233"/>
      <c r="D111" s="236"/>
      <c r="E111" s="132"/>
      <c r="F111" s="133"/>
      <c r="G111" s="133"/>
      <c r="H111" s="134"/>
      <c r="I111" s="134"/>
      <c r="J111" s="134">
        <f t="shared" si="40"/>
        <v>0</v>
      </c>
      <c r="K111" s="135" t="str">
        <f t="shared" si="59"/>
        <v/>
      </c>
      <c r="L111" s="136"/>
      <c r="M111" s="136"/>
      <c r="N111" s="137">
        <f t="shared" si="60"/>
        <v>0</v>
      </c>
      <c r="O111" s="135" t="str">
        <f t="shared" si="61"/>
        <v/>
      </c>
      <c r="P111" s="239"/>
      <c r="Q111" s="138"/>
    </row>
    <row r="112" spans="1:18" ht="28.5" customHeight="1">
      <c r="A112" s="227"/>
      <c r="B112" s="230"/>
      <c r="C112" s="233"/>
      <c r="D112" s="236"/>
      <c r="E112" s="132"/>
      <c r="F112" s="133"/>
      <c r="G112" s="133"/>
      <c r="H112" s="134"/>
      <c r="I112" s="134"/>
      <c r="J112" s="134">
        <f t="shared" si="40"/>
        <v>0</v>
      </c>
      <c r="K112" s="135" t="str">
        <f t="shared" si="59"/>
        <v/>
      </c>
      <c r="L112" s="136"/>
      <c r="M112" s="136"/>
      <c r="N112" s="137">
        <f t="shared" si="60"/>
        <v>0</v>
      </c>
      <c r="O112" s="135" t="str">
        <f t="shared" si="61"/>
        <v/>
      </c>
      <c r="P112" s="239"/>
      <c r="Q112" s="139"/>
      <c r="R112" s="140"/>
    </row>
    <row r="113" spans="1:18" ht="28.5" customHeight="1" thickBot="1">
      <c r="A113" s="228"/>
      <c r="B113" s="231"/>
      <c r="C113" s="234"/>
      <c r="D113" s="237"/>
      <c r="E113" s="141"/>
      <c r="F113" s="142"/>
      <c r="G113" s="142"/>
      <c r="H113" s="143"/>
      <c r="I113" s="143"/>
      <c r="J113" s="143">
        <f t="shared" si="40"/>
        <v>0</v>
      </c>
      <c r="K113" s="144" t="str">
        <f t="shared" si="59"/>
        <v/>
      </c>
      <c r="L113" s="145"/>
      <c r="M113" s="145"/>
      <c r="N113" s="146">
        <f t="shared" si="60"/>
        <v>0</v>
      </c>
      <c r="O113" s="144" t="str">
        <f t="shared" si="61"/>
        <v/>
      </c>
      <c r="P113" s="240"/>
      <c r="Q113" s="147"/>
      <c r="R113" s="140"/>
    </row>
    <row r="114" spans="1:18" ht="28.5" customHeight="1">
      <c r="A114" s="226"/>
      <c r="B114" s="229"/>
      <c r="C114" s="232"/>
      <c r="D114" s="235"/>
      <c r="E114" s="124"/>
      <c r="F114" s="125"/>
      <c r="G114" s="125"/>
      <c r="H114" s="126"/>
      <c r="I114" s="126"/>
      <c r="J114" s="127">
        <f t="shared" si="40"/>
        <v>0</v>
      </c>
      <c r="K114" s="128" t="str">
        <f>IFERROR((I114/H114),"")</f>
        <v/>
      </c>
      <c r="L114" s="129"/>
      <c r="M114" s="129"/>
      <c r="N114" s="130">
        <f>L114-M114</f>
        <v>0</v>
      </c>
      <c r="O114" s="128" t="str">
        <f>IFERROR((M114/L114),"")</f>
        <v/>
      </c>
      <c r="P114" s="238">
        <f>D114-(SUM(M114:M118))</f>
        <v>0</v>
      </c>
      <c r="Q114" s="131"/>
    </row>
    <row r="115" spans="1:18" ht="28.5" customHeight="1">
      <c r="A115" s="227"/>
      <c r="B115" s="230"/>
      <c r="C115" s="233"/>
      <c r="D115" s="236"/>
      <c r="E115" s="132"/>
      <c r="F115" s="133"/>
      <c r="G115" s="133"/>
      <c r="H115" s="134"/>
      <c r="I115" s="134"/>
      <c r="J115" s="134">
        <f t="shared" si="40"/>
        <v>0</v>
      </c>
      <c r="K115" s="135" t="str">
        <f t="shared" ref="K115:K118" si="62">IFERROR((I115/H115),"")</f>
        <v/>
      </c>
      <c r="L115" s="136"/>
      <c r="M115" s="136"/>
      <c r="N115" s="137">
        <f t="shared" ref="N115:N118" si="63">L115-M115</f>
        <v>0</v>
      </c>
      <c r="O115" s="135" t="str">
        <f t="shared" ref="O115:O118" si="64">IFERROR((M115/L115),"")</f>
        <v/>
      </c>
      <c r="P115" s="239"/>
      <c r="Q115" s="138"/>
    </row>
    <row r="116" spans="1:18" ht="28.5" customHeight="1">
      <c r="A116" s="227"/>
      <c r="B116" s="230"/>
      <c r="C116" s="233"/>
      <c r="D116" s="236"/>
      <c r="E116" s="132"/>
      <c r="F116" s="133"/>
      <c r="G116" s="133"/>
      <c r="H116" s="134"/>
      <c r="I116" s="134"/>
      <c r="J116" s="134">
        <f t="shared" si="40"/>
        <v>0</v>
      </c>
      <c r="K116" s="135" t="str">
        <f t="shared" si="62"/>
        <v/>
      </c>
      <c r="L116" s="136"/>
      <c r="M116" s="136"/>
      <c r="N116" s="137">
        <f t="shared" si="63"/>
        <v>0</v>
      </c>
      <c r="O116" s="135" t="str">
        <f t="shared" si="64"/>
        <v/>
      </c>
      <c r="P116" s="239"/>
      <c r="Q116" s="138"/>
    </row>
    <row r="117" spans="1:18" ht="28.5" customHeight="1">
      <c r="A117" s="227"/>
      <c r="B117" s="230"/>
      <c r="C117" s="233"/>
      <c r="D117" s="236"/>
      <c r="E117" s="132"/>
      <c r="F117" s="133"/>
      <c r="G117" s="133"/>
      <c r="H117" s="134"/>
      <c r="I117" s="134"/>
      <c r="J117" s="134">
        <f t="shared" si="40"/>
        <v>0</v>
      </c>
      <c r="K117" s="135" t="str">
        <f t="shared" si="62"/>
        <v/>
      </c>
      <c r="L117" s="136"/>
      <c r="M117" s="136"/>
      <c r="N117" s="137">
        <f t="shared" si="63"/>
        <v>0</v>
      </c>
      <c r="O117" s="135" t="str">
        <f t="shared" si="64"/>
        <v/>
      </c>
      <c r="P117" s="239"/>
      <c r="Q117" s="139"/>
      <c r="R117" s="140"/>
    </row>
    <row r="118" spans="1:18" ht="28.5" customHeight="1" thickBot="1">
      <c r="A118" s="228"/>
      <c r="B118" s="231"/>
      <c r="C118" s="234"/>
      <c r="D118" s="237"/>
      <c r="E118" s="141"/>
      <c r="F118" s="142"/>
      <c r="G118" s="142"/>
      <c r="H118" s="143"/>
      <c r="I118" s="143"/>
      <c r="J118" s="143">
        <f t="shared" si="40"/>
        <v>0</v>
      </c>
      <c r="K118" s="144" t="str">
        <f t="shared" si="62"/>
        <v/>
      </c>
      <c r="L118" s="145"/>
      <c r="M118" s="145"/>
      <c r="N118" s="146">
        <f t="shared" si="63"/>
        <v>0</v>
      </c>
      <c r="O118" s="144" t="str">
        <f t="shared" si="64"/>
        <v/>
      </c>
      <c r="P118" s="240"/>
      <c r="Q118" s="147"/>
      <c r="R118" s="140"/>
    </row>
    <row r="119" spans="1:18" ht="28.5" customHeight="1">
      <c r="A119" s="226"/>
      <c r="B119" s="229"/>
      <c r="C119" s="232"/>
      <c r="D119" s="235"/>
      <c r="E119" s="124"/>
      <c r="F119" s="125"/>
      <c r="G119" s="125"/>
      <c r="H119" s="126"/>
      <c r="I119" s="126"/>
      <c r="J119" s="127">
        <f t="shared" si="40"/>
        <v>0</v>
      </c>
      <c r="K119" s="128" t="str">
        <f>IFERROR((I119/H119),"")</f>
        <v/>
      </c>
      <c r="L119" s="129"/>
      <c r="M119" s="129"/>
      <c r="N119" s="130">
        <f>L119-M119</f>
        <v>0</v>
      </c>
      <c r="O119" s="128" t="str">
        <f>IFERROR((M119/L119),"")</f>
        <v/>
      </c>
      <c r="P119" s="238">
        <f>D119-(SUM(M119:M123))</f>
        <v>0</v>
      </c>
      <c r="Q119" s="131"/>
    </row>
    <row r="120" spans="1:18" ht="28.5" customHeight="1">
      <c r="A120" s="227"/>
      <c r="B120" s="230"/>
      <c r="C120" s="233"/>
      <c r="D120" s="236"/>
      <c r="E120" s="132"/>
      <c r="F120" s="133"/>
      <c r="G120" s="133"/>
      <c r="H120" s="134"/>
      <c r="I120" s="134"/>
      <c r="J120" s="134">
        <f t="shared" si="40"/>
        <v>0</v>
      </c>
      <c r="K120" s="135" t="str">
        <f t="shared" ref="K120:K123" si="65">IFERROR((I120/H120),"")</f>
        <v/>
      </c>
      <c r="L120" s="136"/>
      <c r="M120" s="136"/>
      <c r="N120" s="137">
        <f t="shared" ref="N120:N123" si="66">L120-M120</f>
        <v>0</v>
      </c>
      <c r="O120" s="135" t="str">
        <f t="shared" ref="O120:O123" si="67">IFERROR((M120/L120),"")</f>
        <v/>
      </c>
      <c r="P120" s="239"/>
      <c r="Q120" s="138"/>
    </row>
    <row r="121" spans="1:18" ht="28.5" customHeight="1">
      <c r="A121" s="227"/>
      <c r="B121" s="230"/>
      <c r="C121" s="233"/>
      <c r="D121" s="236"/>
      <c r="E121" s="132"/>
      <c r="F121" s="133"/>
      <c r="G121" s="133"/>
      <c r="H121" s="134"/>
      <c r="I121" s="134"/>
      <c r="J121" s="134">
        <f t="shared" si="40"/>
        <v>0</v>
      </c>
      <c r="K121" s="135" t="str">
        <f t="shared" si="65"/>
        <v/>
      </c>
      <c r="L121" s="136"/>
      <c r="M121" s="136"/>
      <c r="N121" s="137">
        <f t="shared" si="66"/>
        <v>0</v>
      </c>
      <c r="O121" s="135" t="str">
        <f t="shared" si="67"/>
        <v/>
      </c>
      <c r="P121" s="239"/>
      <c r="Q121" s="138"/>
    </row>
    <row r="122" spans="1:18" ht="28.5" customHeight="1">
      <c r="A122" s="227"/>
      <c r="B122" s="230"/>
      <c r="C122" s="233"/>
      <c r="D122" s="236"/>
      <c r="E122" s="132"/>
      <c r="F122" s="133"/>
      <c r="G122" s="133"/>
      <c r="H122" s="134"/>
      <c r="I122" s="134"/>
      <c r="J122" s="134">
        <f t="shared" si="40"/>
        <v>0</v>
      </c>
      <c r="K122" s="135" t="str">
        <f t="shared" si="65"/>
        <v/>
      </c>
      <c r="L122" s="136"/>
      <c r="M122" s="136"/>
      <c r="N122" s="137">
        <f t="shared" si="66"/>
        <v>0</v>
      </c>
      <c r="O122" s="135" t="str">
        <f t="shared" si="67"/>
        <v/>
      </c>
      <c r="P122" s="239"/>
      <c r="Q122" s="139"/>
      <c r="R122" s="140"/>
    </row>
    <row r="123" spans="1:18" ht="28.5" customHeight="1" thickBot="1">
      <c r="A123" s="228"/>
      <c r="B123" s="231"/>
      <c r="C123" s="234"/>
      <c r="D123" s="237"/>
      <c r="E123" s="141"/>
      <c r="F123" s="142"/>
      <c r="G123" s="142"/>
      <c r="H123" s="143"/>
      <c r="I123" s="143"/>
      <c r="J123" s="143">
        <f t="shared" si="40"/>
        <v>0</v>
      </c>
      <c r="K123" s="144" t="str">
        <f t="shared" si="65"/>
        <v/>
      </c>
      <c r="L123" s="145"/>
      <c r="M123" s="145"/>
      <c r="N123" s="146">
        <f t="shared" si="66"/>
        <v>0</v>
      </c>
      <c r="O123" s="144" t="str">
        <f t="shared" si="67"/>
        <v/>
      </c>
      <c r="P123" s="240"/>
      <c r="Q123" s="147"/>
      <c r="R123" s="140"/>
    </row>
    <row r="124" spans="1:18" ht="28.5" customHeight="1">
      <c r="A124" s="226"/>
      <c r="B124" s="229"/>
      <c r="C124" s="232"/>
      <c r="D124" s="235"/>
      <c r="E124" s="124"/>
      <c r="F124" s="125"/>
      <c r="G124" s="125"/>
      <c r="H124" s="126"/>
      <c r="I124" s="126"/>
      <c r="J124" s="127">
        <f t="shared" si="40"/>
        <v>0</v>
      </c>
      <c r="K124" s="128" t="str">
        <f>IFERROR((I124/H124),"")</f>
        <v/>
      </c>
      <c r="L124" s="129"/>
      <c r="M124" s="129"/>
      <c r="N124" s="130">
        <f>L124-M124</f>
        <v>0</v>
      </c>
      <c r="O124" s="128" t="str">
        <f>IFERROR((M124/L124),"")</f>
        <v/>
      </c>
      <c r="P124" s="238">
        <f>D124-(SUM(M124:M128))</f>
        <v>0</v>
      </c>
      <c r="Q124" s="131"/>
    </row>
    <row r="125" spans="1:18" ht="28.5" customHeight="1">
      <c r="A125" s="227"/>
      <c r="B125" s="230"/>
      <c r="C125" s="233"/>
      <c r="D125" s="236"/>
      <c r="E125" s="132"/>
      <c r="F125" s="133"/>
      <c r="G125" s="133"/>
      <c r="H125" s="134"/>
      <c r="I125" s="134"/>
      <c r="J125" s="134">
        <f t="shared" si="40"/>
        <v>0</v>
      </c>
      <c r="K125" s="135" t="str">
        <f t="shared" ref="K125:K128" si="68">IFERROR((I125/H125),"")</f>
        <v/>
      </c>
      <c r="L125" s="136"/>
      <c r="M125" s="136"/>
      <c r="N125" s="137">
        <f t="shared" ref="N125:N128" si="69">L125-M125</f>
        <v>0</v>
      </c>
      <c r="O125" s="135" t="str">
        <f t="shared" ref="O125:O128" si="70">IFERROR((M125/L125),"")</f>
        <v/>
      </c>
      <c r="P125" s="239"/>
      <c r="Q125" s="138"/>
    </row>
    <row r="126" spans="1:18" ht="28.5" customHeight="1">
      <c r="A126" s="227"/>
      <c r="B126" s="230"/>
      <c r="C126" s="233"/>
      <c r="D126" s="236"/>
      <c r="E126" s="132"/>
      <c r="F126" s="133"/>
      <c r="G126" s="133"/>
      <c r="H126" s="134"/>
      <c r="I126" s="134"/>
      <c r="J126" s="134">
        <f t="shared" si="40"/>
        <v>0</v>
      </c>
      <c r="K126" s="135" t="str">
        <f t="shared" si="68"/>
        <v/>
      </c>
      <c r="L126" s="136"/>
      <c r="M126" s="136"/>
      <c r="N126" s="137">
        <f t="shared" si="69"/>
        <v>0</v>
      </c>
      <c r="O126" s="135" t="str">
        <f t="shared" si="70"/>
        <v/>
      </c>
      <c r="P126" s="239"/>
      <c r="Q126" s="138"/>
    </row>
    <row r="127" spans="1:18" ht="28.5" customHeight="1">
      <c r="A127" s="227"/>
      <c r="B127" s="230"/>
      <c r="C127" s="233"/>
      <c r="D127" s="236"/>
      <c r="E127" s="132"/>
      <c r="F127" s="133"/>
      <c r="G127" s="133"/>
      <c r="H127" s="134"/>
      <c r="I127" s="134"/>
      <c r="J127" s="134">
        <f t="shared" si="40"/>
        <v>0</v>
      </c>
      <c r="K127" s="135" t="str">
        <f t="shared" si="68"/>
        <v/>
      </c>
      <c r="L127" s="136"/>
      <c r="M127" s="136"/>
      <c r="N127" s="137">
        <f t="shared" si="69"/>
        <v>0</v>
      </c>
      <c r="O127" s="135" t="str">
        <f t="shared" si="70"/>
        <v/>
      </c>
      <c r="P127" s="239"/>
      <c r="Q127" s="139"/>
      <c r="R127" s="140"/>
    </row>
    <row r="128" spans="1:18" ht="28.5" customHeight="1" thickBot="1">
      <c r="A128" s="228"/>
      <c r="B128" s="231"/>
      <c r="C128" s="234"/>
      <c r="D128" s="237"/>
      <c r="E128" s="141"/>
      <c r="F128" s="142"/>
      <c r="G128" s="142"/>
      <c r="H128" s="143"/>
      <c r="I128" s="143"/>
      <c r="J128" s="143">
        <f t="shared" si="40"/>
        <v>0</v>
      </c>
      <c r="K128" s="144" t="str">
        <f t="shared" si="68"/>
        <v/>
      </c>
      <c r="L128" s="145"/>
      <c r="M128" s="145"/>
      <c r="N128" s="146">
        <f t="shared" si="69"/>
        <v>0</v>
      </c>
      <c r="O128" s="144" t="str">
        <f t="shared" si="70"/>
        <v/>
      </c>
      <c r="P128" s="240"/>
      <c r="Q128" s="147"/>
      <c r="R128" s="140"/>
    </row>
    <row r="129" spans="1:18" ht="28.5" customHeight="1">
      <c r="A129" s="226"/>
      <c r="B129" s="229"/>
      <c r="C129" s="232"/>
      <c r="D129" s="235"/>
      <c r="E129" s="124"/>
      <c r="F129" s="125"/>
      <c r="G129" s="125"/>
      <c r="H129" s="126"/>
      <c r="I129" s="126"/>
      <c r="J129" s="127">
        <f t="shared" si="40"/>
        <v>0</v>
      </c>
      <c r="K129" s="128" t="str">
        <f>IFERROR((I129/H129),"")</f>
        <v/>
      </c>
      <c r="L129" s="129"/>
      <c r="M129" s="129"/>
      <c r="N129" s="130">
        <f>L129-M129</f>
        <v>0</v>
      </c>
      <c r="O129" s="128" t="str">
        <f>IFERROR((M129/L129),"")</f>
        <v/>
      </c>
      <c r="P129" s="238">
        <f>D129-(SUM(M129:M133))</f>
        <v>0</v>
      </c>
      <c r="Q129" s="131"/>
    </row>
    <row r="130" spans="1:18" ht="28.5" customHeight="1">
      <c r="A130" s="227"/>
      <c r="B130" s="230"/>
      <c r="C130" s="233"/>
      <c r="D130" s="236"/>
      <c r="E130" s="132"/>
      <c r="F130" s="133"/>
      <c r="G130" s="133"/>
      <c r="H130" s="134"/>
      <c r="I130" s="134"/>
      <c r="J130" s="134">
        <f t="shared" si="40"/>
        <v>0</v>
      </c>
      <c r="K130" s="135" t="str">
        <f t="shared" ref="K130:K133" si="71">IFERROR((I130/H130),"")</f>
        <v/>
      </c>
      <c r="L130" s="136"/>
      <c r="M130" s="136"/>
      <c r="N130" s="137">
        <f t="shared" ref="N130:N133" si="72">L130-M130</f>
        <v>0</v>
      </c>
      <c r="O130" s="135" t="str">
        <f t="shared" ref="O130:O133" si="73">IFERROR((M130/L130),"")</f>
        <v/>
      </c>
      <c r="P130" s="239"/>
      <c r="Q130" s="138"/>
    </row>
    <row r="131" spans="1:18" ht="28.5" customHeight="1">
      <c r="A131" s="227"/>
      <c r="B131" s="230"/>
      <c r="C131" s="233"/>
      <c r="D131" s="236"/>
      <c r="E131" s="132"/>
      <c r="F131" s="133"/>
      <c r="G131" s="133"/>
      <c r="H131" s="134"/>
      <c r="I131" s="134"/>
      <c r="J131" s="134">
        <f t="shared" si="40"/>
        <v>0</v>
      </c>
      <c r="K131" s="135" t="str">
        <f t="shared" si="71"/>
        <v/>
      </c>
      <c r="L131" s="136"/>
      <c r="M131" s="136"/>
      <c r="N131" s="137">
        <f t="shared" si="72"/>
        <v>0</v>
      </c>
      <c r="O131" s="135" t="str">
        <f t="shared" si="73"/>
        <v/>
      </c>
      <c r="P131" s="239"/>
      <c r="Q131" s="138"/>
    </row>
    <row r="132" spans="1:18" ht="28.5" customHeight="1">
      <c r="A132" s="227"/>
      <c r="B132" s="230"/>
      <c r="C132" s="233"/>
      <c r="D132" s="236"/>
      <c r="E132" s="132"/>
      <c r="F132" s="133"/>
      <c r="G132" s="133"/>
      <c r="H132" s="134"/>
      <c r="I132" s="134"/>
      <c r="J132" s="134">
        <f t="shared" si="40"/>
        <v>0</v>
      </c>
      <c r="K132" s="135" t="str">
        <f t="shared" si="71"/>
        <v/>
      </c>
      <c r="L132" s="136"/>
      <c r="M132" s="136"/>
      <c r="N132" s="137">
        <f t="shared" si="72"/>
        <v>0</v>
      </c>
      <c r="O132" s="135" t="str">
        <f t="shared" si="73"/>
        <v/>
      </c>
      <c r="P132" s="239"/>
      <c r="Q132" s="139"/>
      <c r="R132" s="140"/>
    </row>
    <row r="133" spans="1:18" ht="28.5" customHeight="1" thickBot="1">
      <c r="A133" s="228"/>
      <c r="B133" s="231"/>
      <c r="C133" s="234"/>
      <c r="D133" s="237"/>
      <c r="E133" s="141"/>
      <c r="F133" s="142"/>
      <c r="G133" s="142"/>
      <c r="H133" s="143"/>
      <c r="I133" s="143"/>
      <c r="J133" s="143">
        <f t="shared" si="40"/>
        <v>0</v>
      </c>
      <c r="K133" s="144" t="str">
        <f t="shared" si="71"/>
        <v/>
      </c>
      <c r="L133" s="145"/>
      <c r="M133" s="145"/>
      <c r="N133" s="146">
        <f t="shared" si="72"/>
        <v>0</v>
      </c>
      <c r="O133" s="144" t="str">
        <f t="shared" si="73"/>
        <v/>
      </c>
      <c r="P133" s="240"/>
      <c r="Q133" s="147"/>
      <c r="R133" s="140"/>
    </row>
    <row r="134" spans="1:18" ht="28.5" customHeight="1">
      <c r="A134" s="226"/>
      <c r="B134" s="229"/>
      <c r="C134" s="232"/>
      <c r="D134" s="235"/>
      <c r="E134" s="124"/>
      <c r="F134" s="125"/>
      <c r="G134" s="125"/>
      <c r="H134" s="126"/>
      <c r="I134" s="126"/>
      <c r="J134" s="127">
        <f t="shared" si="40"/>
        <v>0</v>
      </c>
      <c r="K134" s="128" t="str">
        <f>IFERROR((I134/H134),"")</f>
        <v/>
      </c>
      <c r="L134" s="129"/>
      <c r="M134" s="129"/>
      <c r="N134" s="130">
        <f>L134-M134</f>
        <v>0</v>
      </c>
      <c r="O134" s="128" t="str">
        <f>IFERROR((M134/L134),"")</f>
        <v/>
      </c>
      <c r="P134" s="238">
        <f>D134-(SUM(M134:M138))</f>
        <v>0</v>
      </c>
      <c r="Q134" s="131"/>
    </row>
    <row r="135" spans="1:18" ht="28.5" customHeight="1">
      <c r="A135" s="227"/>
      <c r="B135" s="230"/>
      <c r="C135" s="233"/>
      <c r="D135" s="236"/>
      <c r="E135" s="132"/>
      <c r="F135" s="133"/>
      <c r="G135" s="133"/>
      <c r="H135" s="134"/>
      <c r="I135" s="134"/>
      <c r="J135" s="134">
        <f t="shared" si="40"/>
        <v>0</v>
      </c>
      <c r="K135" s="135" t="str">
        <f t="shared" ref="K135:K138" si="74">IFERROR((I135/H135),"")</f>
        <v/>
      </c>
      <c r="L135" s="136"/>
      <c r="M135" s="136"/>
      <c r="N135" s="137">
        <f t="shared" ref="N135:N138" si="75">L135-M135</f>
        <v>0</v>
      </c>
      <c r="O135" s="135" t="str">
        <f t="shared" ref="O135:O138" si="76">IFERROR((M135/L135),"")</f>
        <v/>
      </c>
      <c r="P135" s="239"/>
      <c r="Q135" s="138"/>
    </row>
    <row r="136" spans="1:18" ht="28.5" customHeight="1">
      <c r="A136" s="227"/>
      <c r="B136" s="230"/>
      <c r="C136" s="233"/>
      <c r="D136" s="236"/>
      <c r="E136" s="132"/>
      <c r="F136" s="133"/>
      <c r="G136" s="133"/>
      <c r="H136" s="134"/>
      <c r="I136" s="134"/>
      <c r="J136" s="134">
        <f t="shared" si="40"/>
        <v>0</v>
      </c>
      <c r="K136" s="135" t="str">
        <f t="shared" si="74"/>
        <v/>
      </c>
      <c r="L136" s="136"/>
      <c r="M136" s="136"/>
      <c r="N136" s="137">
        <f t="shared" si="75"/>
        <v>0</v>
      </c>
      <c r="O136" s="135" t="str">
        <f t="shared" si="76"/>
        <v/>
      </c>
      <c r="P136" s="239"/>
      <c r="Q136" s="138"/>
    </row>
    <row r="137" spans="1:18" ht="28.5" customHeight="1">
      <c r="A137" s="227"/>
      <c r="B137" s="230"/>
      <c r="C137" s="233"/>
      <c r="D137" s="236"/>
      <c r="E137" s="132"/>
      <c r="F137" s="133"/>
      <c r="G137" s="133"/>
      <c r="H137" s="134"/>
      <c r="I137" s="134"/>
      <c r="J137" s="134">
        <f t="shared" si="40"/>
        <v>0</v>
      </c>
      <c r="K137" s="135" t="str">
        <f t="shared" si="74"/>
        <v/>
      </c>
      <c r="L137" s="136"/>
      <c r="M137" s="136"/>
      <c r="N137" s="137">
        <f t="shared" si="75"/>
        <v>0</v>
      </c>
      <c r="O137" s="135" t="str">
        <f t="shared" si="76"/>
        <v/>
      </c>
      <c r="P137" s="239"/>
      <c r="Q137" s="139"/>
      <c r="R137" s="140"/>
    </row>
    <row r="138" spans="1:18" ht="28.5" customHeight="1" thickBot="1">
      <c r="A138" s="228"/>
      <c r="B138" s="231"/>
      <c r="C138" s="234"/>
      <c r="D138" s="237"/>
      <c r="E138" s="141"/>
      <c r="F138" s="142"/>
      <c r="G138" s="142"/>
      <c r="H138" s="143"/>
      <c r="I138" s="143"/>
      <c r="J138" s="143">
        <f t="shared" si="40"/>
        <v>0</v>
      </c>
      <c r="K138" s="144" t="str">
        <f t="shared" si="74"/>
        <v/>
      </c>
      <c r="L138" s="145"/>
      <c r="M138" s="145"/>
      <c r="N138" s="146">
        <f t="shared" si="75"/>
        <v>0</v>
      </c>
      <c r="O138" s="144" t="str">
        <f t="shared" si="76"/>
        <v/>
      </c>
      <c r="P138" s="240"/>
      <c r="Q138" s="147"/>
      <c r="R138" s="140"/>
    </row>
    <row r="139" spans="1:18" ht="28.5" customHeight="1">
      <c r="A139" s="226"/>
      <c r="B139" s="229"/>
      <c r="C139" s="232"/>
      <c r="D139" s="235"/>
      <c r="E139" s="124"/>
      <c r="F139" s="125"/>
      <c r="G139" s="125"/>
      <c r="H139" s="126"/>
      <c r="I139" s="126"/>
      <c r="J139" s="127">
        <f t="shared" si="40"/>
        <v>0</v>
      </c>
      <c r="K139" s="128" t="str">
        <f>IFERROR((I139/H139),"")</f>
        <v/>
      </c>
      <c r="L139" s="129"/>
      <c r="M139" s="129"/>
      <c r="N139" s="130">
        <f>L139-M139</f>
        <v>0</v>
      </c>
      <c r="O139" s="128" t="str">
        <f>IFERROR((M139/L139),"")</f>
        <v/>
      </c>
      <c r="P139" s="238">
        <f>D139-(SUM(M139:M143))</f>
        <v>0</v>
      </c>
      <c r="Q139" s="131"/>
    </row>
    <row r="140" spans="1:18" ht="28.5" customHeight="1">
      <c r="A140" s="227"/>
      <c r="B140" s="230"/>
      <c r="C140" s="233"/>
      <c r="D140" s="236"/>
      <c r="E140" s="132"/>
      <c r="F140" s="133"/>
      <c r="G140" s="133"/>
      <c r="H140" s="134"/>
      <c r="I140" s="134"/>
      <c r="J140" s="134">
        <f t="shared" si="40"/>
        <v>0</v>
      </c>
      <c r="K140" s="135" t="str">
        <f t="shared" ref="K140:K143" si="77">IFERROR((I140/H140),"")</f>
        <v/>
      </c>
      <c r="L140" s="136"/>
      <c r="M140" s="136"/>
      <c r="N140" s="137">
        <f t="shared" ref="N140:N143" si="78">L140-M140</f>
        <v>0</v>
      </c>
      <c r="O140" s="135" t="str">
        <f t="shared" ref="O140:O143" si="79">IFERROR((M140/L140),"")</f>
        <v/>
      </c>
      <c r="P140" s="239"/>
      <c r="Q140" s="138"/>
    </row>
    <row r="141" spans="1:18" ht="28.5" customHeight="1">
      <c r="A141" s="227"/>
      <c r="B141" s="230"/>
      <c r="C141" s="233"/>
      <c r="D141" s="236"/>
      <c r="E141" s="132"/>
      <c r="F141" s="133"/>
      <c r="G141" s="133"/>
      <c r="H141" s="134"/>
      <c r="I141" s="134"/>
      <c r="J141" s="134">
        <f t="shared" si="40"/>
        <v>0</v>
      </c>
      <c r="K141" s="135" t="str">
        <f t="shared" si="77"/>
        <v/>
      </c>
      <c r="L141" s="136"/>
      <c r="M141" s="136"/>
      <c r="N141" s="137">
        <f t="shared" si="78"/>
        <v>0</v>
      </c>
      <c r="O141" s="135" t="str">
        <f t="shared" si="79"/>
        <v/>
      </c>
      <c r="P141" s="239"/>
      <c r="Q141" s="138"/>
    </row>
    <row r="142" spans="1:18" ht="28.5" customHeight="1">
      <c r="A142" s="227"/>
      <c r="B142" s="230"/>
      <c r="C142" s="233"/>
      <c r="D142" s="236"/>
      <c r="E142" s="132"/>
      <c r="F142" s="133"/>
      <c r="G142" s="133"/>
      <c r="H142" s="134"/>
      <c r="I142" s="134"/>
      <c r="J142" s="134">
        <f t="shared" si="40"/>
        <v>0</v>
      </c>
      <c r="K142" s="135" t="str">
        <f t="shared" si="77"/>
        <v/>
      </c>
      <c r="L142" s="136"/>
      <c r="M142" s="136"/>
      <c r="N142" s="137">
        <f t="shared" si="78"/>
        <v>0</v>
      </c>
      <c r="O142" s="135" t="str">
        <f t="shared" si="79"/>
        <v/>
      </c>
      <c r="P142" s="239"/>
      <c r="Q142" s="139"/>
      <c r="R142" s="140"/>
    </row>
    <row r="143" spans="1:18" ht="28.5" customHeight="1" thickBot="1">
      <c r="A143" s="228"/>
      <c r="B143" s="231"/>
      <c r="C143" s="234"/>
      <c r="D143" s="237"/>
      <c r="E143" s="141"/>
      <c r="F143" s="142"/>
      <c r="G143" s="142"/>
      <c r="H143" s="143"/>
      <c r="I143" s="143"/>
      <c r="J143" s="143">
        <f t="shared" ref="J143:J163" si="80">I143-H143</f>
        <v>0</v>
      </c>
      <c r="K143" s="144" t="str">
        <f t="shared" si="77"/>
        <v/>
      </c>
      <c r="L143" s="145"/>
      <c r="M143" s="145"/>
      <c r="N143" s="146">
        <f t="shared" si="78"/>
        <v>0</v>
      </c>
      <c r="O143" s="144" t="str">
        <f t="shared" si="79"/>
        <v/>
      </c>
      <c r="P143" s="240"/>
      <c r="Q143" s="147"/>
      <c r="R143" s="140"/>
    </row>
    <row r="144" spans="1:18" ht="28.5" customHeight="1">
      <c r="A144" s="226"/>
      <c r="B144" s="229"/>
      <c r="C144" s="232"/>
      <c r="D144" s="235"/>
      <c r="E144" s="124"/>
      <c r="F144" s="125"/>
      <c r="G144" s="125"/>
      <c r="H144" s="126"/>
      <c r="I144" s="126"/>
      <c r="J144" s="127">
        <f t="shared" si="80"/>
        <v>0</v>
      </c>
      <c r="K144" s="128" t="str">
        <f>IFERROR((I144/H144),"")</f>
        <v/>
      </c>
      <c r="L144" s="129"/>
      <c r="M144" s="129"/>
      <c r="N144" s="130">
        <f>L144-M144</f>
        <v>0</v>
      </c>
      <c r="O144" s="128" t="str">
        <f>IFERROR((M144/L144),"")</f>
        <v/>
      </c>
      <c r="P144" s="238">
        <f>D144-(SUM(M144:M148))</f>
        <v>0</v>
      </c>
      <c r="Q144" s="131"/>
    </row>
    <row r="145" spans="1:18" ht="28.5" customHeight="1">
      <c r="A145" s="227"/>
      <c r="B145" s="230"/>
      <c r="C145" s="233"/>
      <c r="D145" s="236"/>
      <c r="E145" s="132"/>
      <c r="F145" s="133"/>
      <c r="G145" s="133"/>
      <c r="H145" s="134"/>
      <c r="I145" s="134"/>
      <c r="J145" s="134">
        <f t="shared" si="80"/>
        <v>0</v>
      </c>
      <c r="K145" s="135" t="str">
        <f t="shared" ref="K145:K148" si="81">IFERROR((I145/H145),"")</f>
        <v/>
      </c>
      <c r="L145" s="136"/>
      <c r="M145" s="136"/>
      <c r="N145" s="137">
        <f t="shared" ref="N145:N148" si="82">L145-M145</f>
        <v>0</v>
      </c>
      <c r="O145" s="135" t="str">
        <f t="shared" ref="O145:O148" si="83">IFERROR((M145/L145),"")</f>
        <v/>
      </c>
      <c r="P145" s="239"/>
      <c r="Q145" s="138"/>
    </row>
    <row r="146" spans="1:18" ht="28.5" customHeight="1">
      <c r="A146" s="227"/>
      <c r="B146" s="230"/>
      <c r="C146" s="233"/>
      <c r="D146" s="236"/>
      <c r="E146" s="132"/>
      <c r="F146" s="133"/>
      <c r="G146" s="133"/>
      <c r="H146" s="134"/>
      <c r="I146" s="134"/>
      <c r="J146" s="134">
        <f t="shared" si="80"/>
        <v>0</v>
      </c>
      <c r="K146" s="135" t="str">
        <f t="shared" si="81"/>
        <v/>
      </c>
      <c r="L146" s="136"/>
      <c r="M146" s="136"/>
      <c r="N146" s="137">
        <f t="shared" si="82"/>
        <v>0</v>
      </c>
      <c r="O146" s="135" t="str">
        <f t="shared" si="83"/>
        <v/>
      </c>
      <c r="P146" s="239"/>
      <c r="Q146" s="138"/>
    </row>
    <row r="147" spans="1:18" ht="28.5" customHeight="1">
      <c r="A147" s="227"/>
      <c r="B147" s="230"/>
      <c r="C147" s="233"/>
      <c r="D147" s="236"/>
      <c r="E147" s="132"/>
      <c r="F147" s="133"/>
      <c r="G147" s="133"/>
      <c r="H147" s="134"/>
      <c r="I147" s="134"/>
      <c r="J147" s="134">
        <f t="shared" si="80"/>
        <v>0</v>
      </c>
      <c r="K147" s="135" t="str">
        <f t="shared" si="81"/>
        <v/>
      </c>
      <c r="L147" s="136"/>
      <c r="M147" s="136"/>
      <c r="N147" s="137">
        <f t="shared" si="82"/>
        <v>0</v>
      </c>
      <c r="O147" s="135" t="str">
        <f t="shared" si="83"/>
        <v/>
      </c>
      <c r="P147" s="239"/>
      <c r="Q147" s="139"/>
      <c r="R147" s="140"/>
    </row>
    <row r="148" spans="1:18" ht="28.5" customHeight="1" thickBot="1">
      <c r="A148" s="228"/>
      <c r="B148" s="231"/>
      <c r="C148" s="234"/>
      <c r="D148" s="237"/>
      <c r="E148" s="141"/>
      <c r="F148" s="142"/>
      <c r="G148" s="142"/>
      <c r="H148" s="143"/>
      <c r="I148" s="143"/>
      <c r="J148" s="143">
        <f t="shared" si="80"/>
        <v>0</v>
      </c>
      <c r="K148" s="144" t="str">
        <f t="shared" si="81"/>
        <v/>
      </c>
      <c r="L148" s="145"/>
      <c r="M148" s="145"/>
      <c r="N148" s="146">
        <f t="shared" si="82"/>
        <v>0</v>
      </c>
      <c r="O148" s="144" t="str">
        <f t="shared" si="83"/>
        <v/>
      </c>
      <c r="P148" s="240"/>
      <c r="Q148" s="147"/>
      <c r="R148" s="140"/>
    </row>
    <row r="149" spans="1:18" ht="28.5" customHeight="1">
      <c r="A149" s="226"/>
      <c r="B149" s="229"/>
      <c r="C149" s="232"/>
      <c r="D149" s="235"/>
      <c r="E149" s="124"/>
      <c r="F149" s="125"/>
      <c r="G149" s="125"/>
      <c r="H149" s="126"/>
      <c r="I149" s="126"/>
      <c r="J149" s="127">
        <f t="shared" si="80"/>
        <v>0</v>
      </c>
      <c r="K149" s="128" t="str">
        <f>IFERROR((I149/H149),"")</f>
        <v/>
      </c>
      <c r="L149" s="129"/>
      <c r="M149" s="129"/>
      <c r="N149" s="130">
        <f>L149-M149</f>
        <v>0</v>
      </c>
      <c r="O149" s="128" t="str">
        <f>IFERROR((M149/L149),"")</f>
        <v/>
      </c>
      <c r="P149" s="238">
        <f>D149-(SUM(M149:M153))</f>
        <v>0</v>
      </c>
      <c r="Q149" s="131"/>
    </row>
    <row r="150" spans="1:18" ht="28.5" customHeight="1">
      <c r="A150" s="227"/>
      <c r="B150" s="230"/>
      <c r="C150" s="233"/>
      <c r="D150" s="236"/>
      <c r="E150" s="132"/>
      <c r="F150" s="133"/>
      <c r="G150" s="133"/>
      <c r="H150" s="134"/>
      <c r="I150" s="134"/>
      <c r="J150" s="134">
        <f t="shared" si="80"/>
        <v>0</v>
      </c>
      <c r="K150" s="135" t="str">
        <f t="shared" ref="K150:K153" si="84">IFERROR((I150/H150),"")</f>
        <v/>
      </c>
      <c r="L150" s="136"/>
      <c r="M150" s="136"/>
      <c r="N150" s="137">
        <f t="shared" ref="N150:N153" si="85">L150-M150</f>
        <v>0</v>
      </c>
      <c r="O150" s="135" t="str">
        <f t="shared" ref="O150:O153" si="86">IFERROR((M150/L150),"")</f>
        <v/>
      </c>
      <c r="P150" s="239"/>
      <c r="Q150" s="138"/>
    </row>
    <row r="151" spans="1:18" ht="28.5" customHeight="1">
      <c r="A151" s="227"/>
      <c r="B151" s="230"/>
      <c r="C151" s="233"/>
      <c r="D151" s="236"/>
      <c r="E151" s="132"/>
      <c r="F151" s="133"/>
      <c r="G151" s="133"/>
      <c r="H151" s="134"/>
      <c r="I151" s="134"/>
      <c r="J151" s="134">
        <f t="shared" si="80"/>
        <v>0</v>
      </c>
      <c r="K151" s="135" t="str">
        <f t="shared" si="84"/>
        <v/>
      </c>
      <c r="L151" s="136"/>
      <c r="M151" s="136"/>
      <c r="N151" s="137">
        <f t="shared" si="85"/>
        <v>0</v>
      </c>
      <c r="O151" s="135" t="str">
        <f t="shared" si="86"/>
        <v/>
      </c>
      <c r="P151" s="239"/>
      <c r="Q151" s="138"/>
    </row>
    <row r="152" spans="1:18" ht="28.5" customHeight="1">
      <c r="A152" s="227"/>
      <c r="B152" s="230"/>
      <c r="C152" s="233"/>
      <c r="D152" s="236"/>
      <c r="E152" s="132"/>
      <c r="F152" s="133"/>
      <c r="G152" s="133"/>
      <c r="H152" s="134"/>
      <c r="I152" s="134"/>
      <c r="J152" s="134">
        <f t="shared" si="80"/>
        <v>0</v>
      </c>
      <c r="K152" s="135" t="str">
        <f t="shared" si="84"/>
        <v/>
      </c>
      <c r="L152" s="136"/>
      <c r="M152" s="136"/>
      <c r="N152" s="137">
        <f t="shared" si="85"/>
        <v>0</v>
      </c>
      <c r="O152" s="135" t="str">
        <f t="shared" si="86"/>
        <v/>
      </c>
      <c r="P152" s="239"/>
      <c r="Q152" s="139"/>
      <c r="R152" s="140"/>
    </row>
    <row r="153" spans="1:18" ht="28.5" customHeight="1" thickBot="1">
      <c r="A153" s="228"/>
      <c r="B153" s="231"/>
      <c r="C153" s="234"/>
      <c r="D153" s="237"/>
      <c r="E153" s="141"/>
      <c r="F153" s="142"/>
      <c r="G153" s="142"/>
      <c r="H153" s="143"/>
      <c r="I153" s="143"/>
      <c r="J153" s="143">
        <f t="shared" si="80"/>
        <v>0</v>
      </c>
      <c r="K153" s="144" t="str">
        <f t="shared" si="84"/>
        <v/>
      </c>
      <c r="L153" s="145"/>
      <c r="M153" s="145"/>
      <c r="N153" s="146">
        <f t="shared" si="85"/>
        <v>0</v>
      </c>
      <c r="O153" s="144" t="str">
        <f t="shared" si="86"/>
        <v/>
      </c>
      <c r="P153" s="240"/>
      <c r="Q153" s="147"/>
      <c r="R153" s="140"/>
    </row>
    <row r="154" spans="1:18" ht="28.5" customHeight="1">
      <c r="A154" s="226"/>
      <c r="B154" s="229"/>
      <c r="C154" s="232"/>
      <c r="D154" s="235"/>
      <c r="E154" s="124"/>
      <c r="F154" s="125"/>
      <c r="G154" s="125"/>
      <c r="H154" s="126"/>
      <c r="I154" s="126"/>
      <c r="J154" s="127">
        <f t="shared" si="80"/>
        <v>0</v>
      </c>
      <c r="K154" s="128" t="str">
        <f>IFERROR((I154/H154),"")</f>
        <v/>
      </c>
      <c r="L154" s="129"/>
      <c r="M154" s="129"/>
      <c r="N154" s="130">
        <f>L154-M154</f>
        <v>0</v>
      </c>
      <c r="O154" s="128" t="str">
        <f>IFERROR((M154/L154),"")</f>
        <v/>
      </c>
      <c r="P154" s="238">
        <f>D154-(SUM(M154:M158))</f>
        <v>0</v>
      </c>
      <c r="Q154" s="131"/>
    </row>
    <row r="155" spans="1:18" ht="28.5" customHeight="1">
      <c r="A155" s="227"/>
      <c r="B155" s="230"/>
      <c r="C155" s="233"/>
      <c r="D155" s="236"/>
      <c r="E155" s="132"/>
      <c r="F155" s="133"/>
      <c r="G155" s="133"/>
      <c r="H155" s="134"/>
      <c r="I155" s="134"/>
      <c r="J155" s="134">
        <f t="shared" si="80"/>
        <v>0</v>
      </c>
      <c r="K155" s="135" t="str">
        <f t="shared" ref="K155:K158" si="87">IFERROR((I155/H155),"")</f>
        <v/>
      </c>
      <c r="L155" s="136"/>
      <c r="M155" s="136"/>
      <c r="N155" s="137">
        <f t="shared" ref="N155:N158" si="88">L155-M155</f>
        <v>0</v>
      </c>
      <c r="O155" s="135" t="str">
        <f t="shared" ref="O155:O158" si="89">IFERROR((M155/L155),"")</f>
        <v/>
      </c>
      <c r="P155" s="239"/>
      <c r="Q155" s="138"/>
    </row>
    <row r="156" spans="1:18" ht="28.5" customHeight="1">
      <c r="A156" s="227"/>
      <c r="B156" s="230"/>
      <c r="C156" s="233"/>
      <c r="D156" s="236"/>
      <c r="E156" s="132"/>
      <c r="F156" s="133"/>
      <c r="G156" s="133"/>
      <c r="H156" s="134"/>
      <c r="I156" s="134"/>
      <c r="J156" s="134">
        <f t="shared" si="80"/>
        <v>0</v>
      </c>
      <c r="K156" s="135" t="str">
        <f t="shared" si="87"/>
        <v/>
      </c>
      <c r="L156" s="136"/>
      <c r="M156" s="136"/>
      <c r="N156" s="137">
        <f t="shared" si="88"/>
        <v>0</v>
      </c>
      <c r="O156" s="135" t="str">
        <f t="shared" si="89"/>
        <v/>
      </c>
      <c r="P156" s="239"/>
      <c r="Q156" s="138"/>
    </row>
    <row r="157" spans="1:18" ht="28.5" customHeight="1">
      <c r="A157" s="227"/>
      <c r="B157" s="230"/>
      <c r="C157" s="233"/>
      <c r="D157" s="236"/>
      <c r="E157" s="132"/>
      <c r="F157" s="133"/>
      <c r="G157" s="133"/>
      <c r="H157" s="134"/>
      <c r="I157" s="134"/>
      <c r="J157" s="134">
        <f t="shared" si="80"/>
        <v>0</v>
      </c>
      <c r="K157" s="135" t="str">
        <f t="shared" si="87"/>
        <v/>
      </c>
      <c r="L157" s="136"/>
      <c r="M157" s="136"/>
      <c r="N157" s="137">
        <f t="shared" si="88"/>
        <v>0</v>
      </c>
      <c r="O157" s="135" t="str">
        <f t="shared" si="89"/>
        <v/>
      </c>
      <c r="P157" s="239"/>
      <c r="Q157" s="139"/>
      <c r="R157" s="140"/>
    </row>
    <row r="158" spans="1:18" ht="28.5" customHeight="1" thickBot="1">
      <c r="A158" s="228"/>
      <c r="B158" s="231"/>
      <c r="C158" s="234"/>
      <c r="D158" s="237"/>
      <c r="E158" s="141"/>
      <c r="F158" s="142"/>
      <c r="G158" s="142"/>
      <c r="H158" s="143"/>
      <c r="I158" s="143"/>
      <c r="J158" s="143">
        <f t="shared" si="80"/>
        <v>0</v>
      </c>
      <c r="K158" s="144" t="str">
        <f t="shared" si="87"/>
        <v/>
      </c>
      <c r="L158" s="145"/>
      <c r="M158" s="145"/>
      <c r="N158" s="146">
        <f t="shared" si="88"/>
        <v>0</v>
      </c>
      <c r="O158" s="144" t="str">
        <f t="shared" si="89"/>
        <v/>
      </c>
      <c r="P158" s="240"/>
      <c r="Q158" s="147"/>
      <c r="R158" s="140"/>
    </row>
    <row r="159" spans="1:18" ht="28.5" customHeight="1">
      <c r="A159" s="226"/>
      <c r="B159" s="229"/>
      <c r="C159" s="232"/>
      <c r="D159" s="235"/>
      <c r="E159" s="124"/>
      <c r="F159" s="125"/>
      <c r="G159" s="125"/>
      <c r="H159" s="126"/>
      <c r="I159" s="126"/>
      <c r="J159" s="127">
        <f t="shared" si="80"/>
        <v>0</v>
      </c>
      <c r="K159" s="128" t="str">
        <f>IFERROR((I159/H159),"")</f>
        <v/>
      </c>
      <c r="L159" s="129"/>
      <c r="M159" s="129"/>
      <c r="N159" s="130">
        <f>L159-M159</f>
        <v>0</v>
      </c>
      <c r="O159" s="128" t="str">
        <f>IFERROR((M159/L159),"")</f>
        <v/>
      </c>
      <c r="P159" s="238">
        <f>D159-(SUM(M159:M163))</f>
        <v>0</v>
      </c>
      <c r="Q159" s="131"/>
    </row>
    <row r="160" spans="1:18" ht="28.5" customHeight="1">
      <c r="A160" s="227"/>
      <c r="B160" s="230"/>
      <c r="C160" s="233"/>
      <c r="D160" s="236"/>
      <c r="E160" s="132"/>
      <c r="F160" s="133"/>
      <c r="G160" s="133"/>
      <c r="H160" s="134"/>
      <c r="I160" s="134"/>
      <c r="J160" s="134">
        <f t="shared" si="80"/>
        <v>0</v>
      </c>
      <c r="K160" s="135" t="str">
        <f t="shared" ref="K160:K164" si="90">IFERROR((I160/H160),"")</f>
        <v/>
      </c>
      <c r="L160" s="136"/>
      <c r="M160" s="136"/>
      <c r="N160" s="137">
        <f t="shared" ref="N160:N163" si="91">L160-M160</f>
        <v>0</v>
      </c>
      <c r="O160" s="135" t="str">
        <f t="shared" ref="O160:O163" si="92">IFERROR((M160/L160),"")</f>
        <v/>
      </c>
      <c r="P160" s="239"/>
      <c r="Q160" s="138"/>
    </row>
    <row r="161" spans="1:18" ht="28.5" customHeight="1">
      <c r="A161" s="227"/>
      <c r="B161" s="230"/>
      <c r="C161" s="233"/>
      <c r="D161" s="236"/>
      <c r="E161" s="132"/>
      <c r="F161" s="133"/>
      <c r="G161" s="133"/>
      <c r="H161" s="134"/>
      <c r="I161" s="134"/>
      <c r="J161" s="134">
        <f t="shared" si="80"/>
        <v>0</v>
      </c>
      <c r="K161" s="135" t="str">
        <f t="shared" si="90"/>
        <v/>
      </c>
      <c r="L161" s="136"/>
      <c r="M161" s="136"/>
      <c r="N161" s="137">
        <f t="shared" si="91"/>
        <v>0</v>
      </c>
      <c r="O161" s="135" t="str">
        <f t="shared" si="92"/>
        <v/>
      </c>
      <c r="P161" s="239"/>
      <c r="Q161" s="138"/>
    </row>
    <row r="162" spans="1:18" ht="28.5" customHeight="1">
      <c r="A162" s="227"/>
      <c r="B162" s="230"/>
      <c r="C162" s="233"/>
      <c r="D162" s="236"/>
      <c r="E162" s="132"/>
      <c r="F162" s="133"/>
      <c r="G162" s="133"/>
      <c r="H162" s="134"/>
      <c r="I162" s="134"/>
      <c r="J162" s="134">
        <f t="shared" si="80"/>
        <v>0</v>
      </c>
      <c r="K162" s="135" t="str">
        <f t="shared" si="90"/>
        <v/>
      </c>
      <c r="L162" s="136"/>
      <c r="M162" s="136"/>
      <c r="N162" s="137">
        <f t="shared" si="91"/>
        <v>0</v>
      </c>
      <c r="O162" s="135" t="str">
        <f t="shared" si="92"/>
        <v/>
      </c>
      <c r="P162" s="239"/>
      <c r="Q162" s="139"/>
      <c r="R162" s="140"/>
    </row>
    <row r="163" spans="1:18" ht="28.5" customHeight="1" thickBot="1">
      <c r="A163" s="228"/>
      <c r="B163" s="231"/>
      <c r="C163" s="234"/>
      <c r="D163" s="237"/>
      <c r="E163" s="141"/>
      <c r="F163" s="142"/>
      <c r="G163" s="142"/>
      <c r="H163" s="143"/>
      <c r="I163" s="143"/>
      <c r="J163" s="143">
        <f t="shared" si="80"/>
        <v>0</v>
      </c>
      <c r="K163" s="144" t="str">
        <f t="shared" si="90"/>
        <v/>
      </c>
      <c r="L163" s="145"/>
      <c r="M163" s="145"/>
      <c r="N163" s="146">
        <f t="shared" si="91"/>
        <v>0</v>
      </c>
      <c r="O163" s="144" t="str">
        <f t="shared" si="92"/>
        <v/>
      </c>
      <c r="P163" s="240"/>
      <c r="Q163" s="147"/>
      <c r="R163" s="140"/>
    </row>
    <row r="164" spans="1:18" ht="15.75" thickBot="1">
      <c r="A164" s="148" t="s">
        <v>108</v>
      </c>
      <c r="B164" s="149"/>
      <c r="C164" s="149"/>
      <c r="D164" s="150">
        <f>SUM(D14:D163)</f>
        <v>0</v>
      </c>
      <c r="E164" s="149"/>
      <c r="F164" s="149"/>
      <c r="G164" s="149"/>
      <c r="H164" s="151">
        <f>SUM(H14:H163)</f>
        <v>0</v>
      </c>
      <c r="I164" s="151">
        <f t="shared" ref="I164:P164" si="93">SUM(I14:I163)</f>
        <v>0</v>
      </c>
      <c r="J164" s="152">
        <f t="shared" si="93"/>
        <v>0</v>
      </c>
      <c r="K164" s="144" t="str">
        <f t="shared" si="90"/>
        <v/>
      </c>
      <c r="L164" s="153">
        <f t="shared" si="93"/>
        <v>0</v>
      </c>
      <c r="M164" s="153">
        <f t="shared" si="93"/>
        <v>0</v>
      </c>
      <c r="N164" s="153">
        <f t="shared" si="93"/>
        <v>0</v>
      </c>
      <c r="O164" s="154" t="s">
        <v>109</v>
      </c>
      <c r="P164" s="153">
        <f t="shared" si="93"/>
        <v>0</v>
      </c>
      <c r="Q164" s="155"/>
    </row>
    <row r="165" spans="1:18">
      <c r="A165" s="156"/>
      <c r="D165" s="157"/>
      <c r="H165" s="116"/>
      <c r="I165" s="116"/>
      <c r="J165" s="118"/>
      <c r="K165" s="118"/>
      <c r="L165" s="158"/>
      <c r="M165" s="158"/>
      <c r="O165" s="159"/>
      <c r="P165" s="159"/>
    </row>
    <row r="166" spans="1:18">
      <c r="A166" s="156"/>
      <c r="D166" s="157"/>
      <c r="H166" s="116"/>
      <c r="I166" s="116"/>
      <c r="J166" s="118"/>
      <c r="K166" s="118"/>
      <c r="L166" s="158"/>
      <c r="M166" s="158"/>
      <c r="O166" s="159"/>
      <c r="P166" s="159"/>
    </row>
    <row r="167" spans="1:18">
      <c r="A167" s="156"/>
      <c r="D167" s="157"/>
      <c r="H167" s="116"/>
      <c r="I167" s="116"/>
      <c r="J167" s="118"/>
      <c r="K167" s="118"/>
      <c r="L167" s="158"/>
      <c r="M167" s="158"/>
      <c r="O167" s="159"/>
      <c r="P167" s="159"/>
    </row>
    <row r="168" spans="1:18">
      <c r="A168" s="160" t="s">
        <v>110</v>
      </c>
      <c r="H168" s="160" t="s">
        <v>111</v>
      </c>
      <c r="P168" s="114"/>
    </row>
    <row r="169" spans="1:18">
      <c r="A169" s="160"/>
      <c r="I169" s="121"/>
      <c r="J169" s="121"/>
      <c r="K169" s="121"/>
      <c r="P169" s="114"/>
    </row>
    <row r="170" spans="1:18">
      <c r="A170" s="160"/>
      <c r="B170" s="241"/>
      <c r="C170" s="241"/>
      <c r="D170" s="241"/>
      <c r="I170" s="241"/>
      <c r="J170" s="241"/>
      <c r="K170" s="241"/>
      <c r="P170" s="114"/>
    </row>
    <row r="171" spans="1:18">
      <c r="B171" s="224"/>
      <c r="C171" s="224"/>
      <c r="D171" s="224"/>
      <c r="I171" s="225"/>
      <c r="J171" s="225"/>
      <c r="K171" s="225"/>
      <c r="P171" s="114"/>
    </row>
  </sheetData>
  <mergeCells count="171">
    <mergeCell ref="A5:Q5"/>
    <mergeCell ref="A6:Q6"/>
    <mergeCell ref="A7:Q7"/>
    <mergeCell ref="A9:Q9"/>
    <mergeCell ref="A10:Q10"/>
    <mergeCell ref="H11:O11"/>
    <mergeCell ref="G12:G13"/>
    <mergeCell ref="H12:K12"/>
    <mergeCell ref="L12:O12"/>
    <mergeCell ref="P12:P13"/>
    <mergeCell ref="Q12:Q13"/>
    <mergeCell ref="A14:A18"/>
    <mergeCell ref="B14:B18"/>
    <mergeCell ref="C14:C18"/>
    <mergeCell ref="D14:D18"/>
    <mergeCell ref="P14:P18"/>
    <mergeCell ref="A12:A13"/>
    <mergeCell ref="B12:B13"/>
    <mergeCell ref="C12:C13"/>
    <mergeCell ref="D12:D13"/>
    <mergeCell ref="E12:E13"/>
    <mergeCell ref="F12:F13"/>
    <mergeCell ref="A19:A23"/>
    <mergeCell ref="B19:B23"/>
    <mergeCell ref="C19:C23"/>
    <mergeCell ref="D19:D23"/>
    <mergeCell ref="P19:P23"/>
    <mergeCell ref="A24:A28"/>
    <mergeCell ref="B24:B28"/>
    <mergeCell ref="C24:C28"/>
    <mergeCell ref="D24:D28"/>
    <mergeCell ref="P24:P28"/>
    <mergeCell ref="A29:A33"/>
    <mergeCell ref="B29:B33"/>
    <mergeCell ref="C29:C33"/>
    <mergeCell ref="D29:D33"/>
    <mergeCell ref="P29:P33"/>
    <mergeCell ref="A34:A38"/>
    <mergeCell ref="B34:B38"/>
    <mergeCell ref="C34:C38"/>
    <mergeCell ref="D34:D38"/>
    <mergeCell ref="P34:P38"/>
    <mergeCell ref="A39:A43"/>
    <mergeCell ref="B39:B43"/>
    <mergeCell ref="C39:C43"/>
    <mergeCell ref="D39:D43"/>
    <mergeCell ref="P39:P43"/>
    <mergeCell ref="A44:A48"/>
    <mergeCell ref="B44:B48"/>
    <mergeCell ref="C44:C48"/>
    <mergeCell ref="D44:D48"/>
    <mergeCell ref="P44:P48"/>
    <mergeCell ref="A49:A53"/>
    <mergeCell ref="B49:B53"/>
    <mergeCell ref="C49:C53"/>
    <mergeCell ref="D49:D53"/>
    <mergeCell ref="P49:P53"/>
    <mergeCell ref="A54:A58"/>
    <mergeCell ref="B54:B58"/>
    <mergeCell ref="C54:C58"/>
    <mergeCell ref="D54:D58"/>
    <mergeCell ref="P54:P58"/>
    <mergeCell ref="A59:A63"/>
    <mergeCell ref="B59:B63"/>
    <mergeCell ref="C59:C63"/>
    <mergeCell ref="D59:D63"/>
    <mergeCell ref="P59:P63"/>
    <mergeCell ref="A64:A68"/>
    <mergeCell ref="B64:B68"/>
    <mergeCell ref="C64:C68"/>
    <mergeCell ref="D64:D68"/>
    <mergeCell ref="P64:P68"/>
    <mergeCell ref="A69:A73"/>
    <mergeCell ref="B69:B73"/>
    <mergeCell ref="C69:C73"/>
    <mergeCell ref="D69:D73"/>
    <mergeCell ref="P69:P73"/>
    <mergeCell ref="A74:A78"/>
    <mergeCell ref="B74:B78"/>
    <mergeCell ref="C74:C78"/>
    <mergeCell ref="D74:D78"/>
    <mergeCell ref="P74:P78"/>
    <mergeCell ref="A79:A83"/>
    <mergeCell ref="B79:B83"/>
    <mergeCell ref="C79:C83"/>
    <mergeCell ref="D79:D83"/>
    <mergeCell ref="P79:P83"/>
    <mergeCell ref="A84:A88"/>
    <mergeCell ref="B84:B88"/>
    <mergeCell ref="C84:C88"/>
    <mergeCell ref="D84:D88"/>
    <mergeCell ref="P84:P88"/>
    <mergeCell ref="A89:A93"/>
    <mergeCell ref="B89:B93"/>
    <mergeCell ref="C89:C93"/>
    <mergeCell ref="D89:D93"/>
    <mergeCell ref="P89:P93"/>
    <mergeCell ref="A94:A98"/>
    <mergeCell ref="B94:B98"/>
    <mergeCell ref="C94:C98"/>
    <mergeCell ref="D94:D98"/>
    <mergeCell ref="P94:P98"/>
    <mergeCell ref="A99:A103"/>
    <mergeCell ref="B99:B103"/>
    <mergeCell ref="C99:C103"/>
    <mergeCell ref="D99:D103"/>
    <mergeCell ref="P99:P103"/>
    <mergeCell ref="A104:A108"/>
    <mergeCell ref="B104:B108"/>
    <mergeCell ref="C104:C108"/>
    <mergeCell ref="D104:D108"/>
    <mergeCell ref="P104:P108"/>
    <mergeCell ref="A109:A113"/>
    <mergeCell ref="B109:B113"/>
    <mergeCell ref="C109:C113"/>
    <mergeCell ref="D109:D113"/>
    <mergeCell ref="P109:P113"/>
    <mergeCell ref="A114:A118"/>
    <mergeCell ref="B114:B118"/>
    <mergeCell ref="C114:C118"/>
    <mergeCell ref="D114:D118"/>
    <mergeCell ref="P114:P118"/>
    <mergeCell ref="A119:A123"/>
    <mergeCell ref="B119:B123"/>
    <mergeCell ref="C119:C123"/>
    <mergeCell ref="D119:D123"/>
    <mergeCell ref="P119:P123"/>
    <mergeCell ref="A124:A128"/>
    <mergeCell ref="B124:B128"/>
    <mergeCell ref="C124:C128"/>
    <mergeCell ref="D124:D128"/>
    <mergeCell ref="P124:P128"/>
    <mergeCell ref="A129:A133"/>
    <mergeCell ref="B129:B133"/>
    <mergeCell ref="C129:C133"/>
    <mergeCell ref="D129:D133"/>
    <mergeCell ref="P129:P133"/>
    <mergeCell ref="A134:A138"/>
    <mergeCell ref="B134:B138"/>
    <mergeCell ref="C134:C138"/>
    <mergeCell ref="D134:D138"/>
    <mergeCell ref="P134:P138"/>
    <mergeCell ref="A139:A143"/>
    <mergeCell ref="B139:B143"/>
    <mergeCell ref="C139:C143"/>
    <mergeCell ref="D139:D143"/>
    <mergeCell ref="P139:P143"/>
    <mergeCell ref="A144:A148"/>
    <mergeCell ref="B144:B148"/>
    <mergeCell ref="C144:C148"/>
    <mergeCell ref="D144:D148"/>
    <mergeCell ref="P144:P148"/>
    <mergeCell ref="A149:A153"/>
    <mergeCell ref="B149:B153"/>
    <mergeCell ref="C149:C153"/>
    <mergeCell ref="D149:D153"/>
    <mergeCell ref="P149:P153"/>
    <mergeCell ref="A154:A158"/>
    <mergeCell ref="B154:B158"/>
    <mergeCell ref="C154:C158"/>
    <mergeCell ref="D154:D158"/>
    <mergeCell ref="P154:P158"/>
    <mergeCell ref="B171:D171"/>
    <mergeCell ref="I171:K171"/>
    <mergeCell ref="A159:A163"/>
    <mergeCell ref="B159:B163"/>
    <mergeCell ref="C159:C163"/>
    <mergeCell ref="D159:D163"/>
    <mergeCell ref="P159:P163"/>
    <mergeCell ref="B170:D170"/>
    <mergeCell ref="I170:K17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1C65-489D-4161-B93F-DF527FBAEB37}">
  <dimension ref="A1:AB68"/>
  <sheetViews>
    <sheetView workbookViewId="0">
      <selection activeCell="AC10" sqref="AC10"/>
    </sheetView>
  </sheetViews>
  <sheetFormatPr defaultColWidth="10" defaultRowHeight="12"/>
  <cols>
    <col min="1" max="1" width="3.85546875" style="161" customWidth="1"/>
    <col min="2" max="2" width="2" style="161" customWidth="1"/>
    <col min="3" max="3" width="2.140625" style="161" customWidth="1"/>
    <col min="4" max="4" width="2" style="161" customWidth="1"/>
    <col min="5" max="5" width="10" style="161"/>
    <col min="6" max="6" width="5.5703125" style="161" customWidth="1"/>
    <col min="7" max="7" width="10" style="161"/>
    <col min="8" max="8" width="17.42578125" style="161" customWidth="1"/>
    <col min="9" max="9" width="5.85546875" style="161" customWidth="1"/>
    <col min="10" max="10" width="6.7109375" style="161" customWidth="1"/>
    <col min="11" max="12" width="7.28515625" style="161" bestFit="1" customWidth="1"/>
    <col min="13" max="13" width="9.7109375" style="199" customWidth="1"/>
    <col min="14" max="14" width="8.140625" style="161" customWidth="1"/>
    <col min="15" max="16" width="9" style="161" customWidth="1"/>
    <col min="17" max="17" width="8.140625" style="161" customWidth="1"/>
    <col min="18" max="18" width="8.42578125" style="161" customWidth="1"/>
    <col min="19" max="19" width="8.7109375" style="161" customWidth="1"/>
    <col min="20" max="20" width="60.7109375" style="200" customWidth="1"/>
    <col min="21" max="21" width="15.28515625" style="161" hidden="1" customWidth="1"/>
    <col min="22" max="27" width="0" style="161" hidden="1" customWidth="1"/>
    <col min="28" max="16384" width="10" style="161"/>
  </cols>
  <sheetData>
    <row r="1" spans="1:20" ht="20.25">
      <c r="A1" s="296" t="s">
        <v>113</v>
      </c>
      <c r="B1" s="296"/>
      <c r="C1" s="296"/>
      <c r="D1" s="296"/>
      <c r="E1" s="296"/>
      <c r="F1" s="296"/>
      <c r="G1" s="296"/>
      <c r="H1" s="296"/>
      <c r="I1" s="296"/>
      <c r="J1" s="296"/>
      <c r="K1" s="296"/>
      <c r="L1" s="296"/>
      <c r="M1" s="296"/>
      <c r="N1" s="296"/>
      <c r="O1" s="296"/>
      <c r="P1" s="296"/>
      <c r="Q1" s="296"/>
      <c r="R1" s="296"/>
      <c r="S1" s="296"/>
      <c r="T1" s="296"/>
    </row>
    <row r="2" spans="1:20" ht="14.25">
      <c r="A2" s="297" t="s">
        <v>114</v>
      </c>
      <c r="B2" s="297"/>
      <c r="C2" s="297"/>
      <c r="D2" s="297"/>
      <c r="E2" s="297"/>
      <c r="F2" s="297"/>
      <c r="G2" s="297"/>
      <c r="H2" s="297"/>
      <c r="I2" s="297"/>
      <c r="J2" s="297"/>
      <c r="K2" s="297"/>
      <c r="L2" s="297"/>
      <c r="M2" s="297"/>
      <c r="N2" s="297"/>
      <c r="O2" s="297"/>
      <c r="P2" s="297"/>
      <c r="Q2" s="297"/>
      <c r="R2" s="297"/>
      <c r="S2" s="297"/>
      <c r="T2" s="297"/>
    </row>
    <row r="3" spans="1:20" ht="17.25" customHeight="1">
      <c r="A3" s="288" t="s">
        <v>115</v>
      </c>
      <c r="B3" s="289"/>
      <c r="C3" s="289"/>
      <c r="D3" s="289"/>
      <c r="E3" s="289"/>
      <c r="F3" s="289"/>
      <c r="G3" s="289"/>
      <c r="H3" s="289"/>
      <c r="I3" s="289"/>
      <c r="J3" s="289"/>
      <c r="K3" s="289"/>
      <c r="L3" s="289"/>
      <c r="M3" s="289"/>
      <c r="N3" s="289"/>
      <c r="O3" s="289"/>
      <c r="P3" s="289"/>
      <c r="Q3" s="289"/>
      <c r="R3" s="289"/>
      <c r="S3" s="289"/>
      <c r="T3" s="289"/>
    </row>
    <row r="4" spans="1:20" ht="17.25" customHeight="1">
      <c r="A4" s="288" t="s">
        <v>116</v>
      </c>
      <c r="B4" s="289"/>
      <c r="C4" s="289"/>
      <c r="D4" s="289"/>
      <c r="E4" s="289"/>
      <c r="F4" s="289"/>
      <c r="G4" s="289"/>
      <c r="H4" s="289"/>
      <c r="I4" s="289"/>
      <c r="J4" s="289"/>
      <c r="K4" s="289"/>
      <c r="L4" s="289"/>
      <c r="M4" s="289"/>
      <c r="N4" s="289"/>
      <c r="O4" s="289"/>
      <c r="P4" s="289"/>
      <c r="Q4" s="289"/>
      <c r="R4" s="289"/>
      <c r="S4" s="289"/>
      <c r="T4" s="289"/>
    </row>
    <row r="5" spans="1:20" ht="17.25" customHeight="1">
      <c r="A5" s="288" t="s">
        <v>117</v>
      </c>
      <c r="B5" s="289"/>
      <c r="C5" s="289"/>
      <c r="D5" s="289"/>
      <c r="E5" s="289"/>
      <c r="F5" s="289"/>
      <c r="G5" s="289"/>
      <c r="H5" s="289"/>
      <c r="I5" s="289"/>
      <c r="J5" s="289"/>
      <c r="K5" s="289"/>
      <c r="L5" s="289"/>
      <c r="M5" s="289"/>
      <c r="N5" s="289"/>
      <c r="O5" s="289"/>
      <c r="P5" s="289"/>
      <c r="Q5" s="289"/>
      <c r="R5" s="289"/>
      <c r="S5" s="289"/>
      <c r="T5" s="289"/>
    </row>
    <row r="6" spans="1:20" ht="17.25" customHeight="1">
      <c r="A6" s="288" t="s">
        <v>118</v>
      </c>
      <c r="B6" s="289"/>
      <c r="C6" s="289"/>
      <c r="D6" s="289"/>
      <c r="E6" s="289"/>
      <c r="F6" s="289"/>
      <c r="G6" s="289"/>
      <c r="H6" s="289"/>
      <c r="I6" s="289"/>
      <c r="J6" s="289"/>
      <c r="K6" s="289"/>
      <c r="L6" s="289"/>
      <c r="M6" s="289"/>
      <c r="N6" s="289"/>
      <c r="O6" s="289"/>
      <c r="P6" s="289"/>
      <c r="Q6" s="289"/>
      <c r="R6" s="289"/>
      <c r="S6" s="289"/>
      <c r="T6" s="289"/>
    </row>
    <row r="7" spans="1:20" ht="17.25" customHeight="1">
      <c r="A7" s="288" t="s">
        <v>119</v>
      </c>
      <c r="B7" s="289"/>
      <c r="C7" s="289"/>
      <c r="D7" s="289"/>
      <c r="E7" s="289"/>
      <c r="F7" s="289"/>
      <c r="G7" s="289"/>
      <c r="H7" s="289"/>
      <c r="I7" s="289"/>
      <c r="J7" s="289"/>
      <c r="K7" s="289"/>
      <c r="L7" s="289"/>
      <c r="M7" s="289"/>
      <c r="N7" s="289"/>
      <c r="O7" s="289"/>
      <c r="P7" s="289"/>
      <c r="Q7" s="289"/>
      <c r="R7" s="289"/>
      <c r="S7" s="289"/>
      <c r="T7" s="289"/>
    </row>
    <row r="8" spans="1:20" ht="17.25" customHeight="1" thickBot="1">
      <c r="A8" s="288" t="s">
        <v>120</v>
      </c>
      <c r="B8" s="289"/>
      <c r="C8" s="289"/>
      <c r="D8" s="289"/>
      <c r="E8" s="289"/>
      <c r="F8" s="289"/>
      <c r="G8" s="289"/>
      <c r="H8" s="289"/>
      <c r="I8" s="289"/>
      <c r="J8" s="289"/>
      <c r="K8" s="289"/>
      <c r="L8" s="289"/>
      <c r="M8" s="289"/>
      <c r="N8" s="289"/>
      <c r="O8" s="289"/>
      <c r="P8" s="289"/>
      <c r="Q8" s="289"/>
      <c r="R8" s="289"/>
      <c r="S8" s="289"/>
      <c r="T8" s="289"/>
    </row>
    <row r="9" spans="1:20" s="162" customFormat="1" ht="13.9" customHeight="1">
      <c r="A9" s="290" t="s">
        <v>121</v>
      </c>
      <c r="B9" s="291"/>
      <c r="C9" s="291"/>
      <c r="D9" s="291"/>
      <c r="E9" s="291"/>
      <c r="F9" s="291"/>
      <c r="G9" s="291"/>
      <c r="H9" s="291"/>
      <c r="I9" s="291" t="s">
        <v>122</v>
      </c>
      <c r="J9" s="291" t="s">
        <v>123</v>
      </c>
      <c r="K9" s="291"/>
      <c r="L9" s="291"/>
      <c r="M9" s="291"/>
      <c r="N9" s="291" t="s">
        <v>124</v>
      </c>
      <c r="O9" s="293" t="s">
        <v>125</v>
      </c>
      <c r="P9" s="293"/>
      <c r="Q9" s="293"/>
      <c r="R9" s="293"/>
      <c r="S9" s="293"/>
      <c r="T9" s="294" t="s">
        <v>7</v>
      </c>
    </row>
    <row r="10" spans="1:20" s="162" customFormat="1" ht="31.5" customHeight="1">
      <c r="A10" s="292"/>
      <c r="B10" s="287"/>
      <c r="C10" s="287"/>
      <c r="D10" s="287"/>
      <c r="E10" s="287"/>
      <c r="F10" s="287"/>
      <c r="G10" s="287"/>
      <c r="H10" s="287"/>
      <c r="I10" s="287"/>
      <c r="J10" s="287" t="s">
        <v>126</v>
      </c>
      <c r="K10" s="287" t="s">
        <v>127</v>
      </c>
      <c r="L10" s="287" t="s">
        <v>128</v>
      </c>
      <c r="M10" s="280" t="s">
        <v>129</v>
      </c>
      <c r="N10" s="287"/>
      <c r="O10" s="280" t="s">
        <v>130</v>
      </c>
      <c r="P10" s="280" t="s">
        <v>127</v>
      </c>
      <c r="Q10" s="280" t="s">
        <v>131</v>
      </c>
      <c r="R10" s="280" t="s">
        <v>132</v>
      </c>
      <c r="S10" s="280" t="s">
        <v>124</v>
      </c>
      <c r="T10" s="295"/>
    </row>
    <row r="11" spans="1:20" s="162" customFormat="1" ht="12.6" customHeight="1">
      <c r="A11" s="292"/>
      <c r="B11" s="287"/>
      <c r="C11" s="287"/>
      <c r="D11" s="287"/>
      <c r="E11" s="287"/>
      <c r="F11" s="287"/>
      <c r="G11" s="287"/>
      <c r="H11" s="287"/>
      <c r="I11" s="287"/>
      <c r="J11" s="287"/>
      <c r="K11" s="287"/>
      <c r="L11" s="287"/>
      <c r="M11" s="280"/>
      <c r="N11" s="287"/>
      <c r="O11" s="280"/>
      <c r="P11" s="280"/>
      <c r="Q11" s="280"/>
      <c r="R11" s="280"/>
      <c r="S11" s="280"/>
      <c r="T11" s="295"/>
    </row>
    <row r="12" spans="1:20" s="166" customFormat="1" ht="33.6" customHeight="1">
      <c r="A12" s="281">
        <v>1</v>
      </c>
      <c r="B12" s="282"/>
      <c r="C12" s="282"/>
      <c r="D12" s="282"/>
      <c r="E12" s="282"/>
      <c r="F12" s="282"/>
      <c r="G12" s="282"/>
      <c r="H12" s="282"/>
      <c r="I12" s="163">
        <v>2</v>
      </c>
      <c r="J12" s="163">
        <v>3</v>
      </c>
      <c r="K12" s="163">
        <v>4</v>
      </c>
      <c r="L12" s="163">
        <v>5</v>
      </c>
      <c r="M12" s="164">
        <v>6</v>
      </c>
      <c r="N12" s="163">
        <v>7</v>
      </c>
      <c r="O12" s="163">
        <v>8</v>
      </c>
      <c r="P12" s="163">
        <v>9</v>
      </c>
      <c r="Q12" s="163">
        <v>10</v>
      </c>
      <c r="R12" s="163">
        <v>11</v>
      </c>
      <c r="S12" s="163" t="s">
        <v>133</v>
      </c>
      <c r="T12" s="165">
        <v>13</v>
      </c>
    </row>
    <row r="13" spans="1:20">
      <c r="A13" s="283"/>
      <c r="B13" s="283"/>
      <c r="C13" s="283"/>
      <c r="D13" s="283"/>
      <c r="E13" s="283"/>
      <c r="F13" s="283"/>
      <c r="G13" s="283"/>
      <c r="H13" s="283"/>
      <c r="I13" s="167"/>
      <c r="J13" s="167"/>
      <c r="K13" s="167"/>
      <c r="L13" s="167"/>
      <c r="M13" s="168"/>
      <c r="N13" s="167"/>
      <c r="O13" s="167"/>
      <c r="P13" s="167"/>
      <c r="Q13" s="167"/>
      <c r="R13" s="167"/>
      <c r="S13" s="167"/>
      <c r="T13" s="169"/>
    </row>
    <row r="14" spans="1:20">
      <c r="A14" s="268" t="s">
        <v>134</v>
      </c>
      <c r="B14" s="268"/>
      <c r="C14" s="268"/>
      <c r="D14" s="268"/>
      <c r="E14" s="268"/>
      <c r="F14" s="268"/>
      <c r="G14" s="268"/>
      <c r="H14" s="268"/>
      <c r="I14" s="167"/>
      <c r="J14" s="167"/>
      <c r="K14" s="167"/>
      <c r="L14" s="167"/>
      <c r="M14" s="168"/>
      <c r="N14" s="167"/>
      <c r="O14" s="167"/>
      <c r="P14" s="167"/>
      <c r="Q14" s="167"/>
      <c r="R14" s="167"/>
      <c r="S14" s="167"/>
      <c r="T14" s="169"/>
    </row>
    <row r="15" spans="1:20">
      <c r="A15" s="170"/>
      <c r="B15" s="284" t="s">
        <v>135</v>
      </c>
      <c r="C15" s="285"/>
      <c r="D15" s="285"/>
      <c r="E15" s="285"/>
      <c r="F15" s="285"/>
      <c r="G15" s="285"/>
      <c r="H15" s="285"/>
      <c r="I15" s="285"/>
      <c r="J15" s="285"/>
      <c r="K15" s="285"/>
      <c r="L15" s="285"/>
      <c r="M15" s="285"/>
      <c r="N15" s="285"/>
      <c r="O15" s="285"/>
      <c r="P15" s="285"/>
      <c r="Q15" s="285"/>
      <c r="R15" s="285"/>
      <c r="S15" s="286"/>
      <c r="T15" s="169"/>
    </row>
    <row r="16" spans="1:20" ht="18.600000000000001" customHeight="1">
      <c r="A16" s="170"/>
      <c r="B16" s="170"/>
      <c r="C16" s="270" t="s">
        <v>136</v>
      </c>
      <c r="D16" s="271"/>
      <c r="E16" s="271"/>
      <c r="F16" s="271"/>
      <c r="G16" s="271"/>
      <c r="H16" s="271"/>
      <c r="I16" s="271"/>
      <c r="J16" s="271"/>
      <c r="K16" s="271"/>
      <c r="L16" s="271"/>
      <c r="M16" s="271"/>
      <c r="N16" s="271"/>
      <c r="O16" s="271"/>
      <c r="P16" s="271"/>
      <c r="Q16" s="271"/>
      <c r="R16" s="271"/>
      <c r="S16" s="272"/>
      <c r="T16" s="169"/>
    </row>
    <row r="17" spans="1:28" ht="16.5" customHeight="1">
      <c r="A17" s="170"/>
      <c r="B17" s="170"/>
      <c r="C17" s="265" t="s">
        <v>137</v>
      </c>
      <c r="D17" s="266"/>
      <c r="E17" s="266"/>
      <c r="F17" s="266"/>
      <c r="G17" s="266"/>
      <c r="H17" s="266"/>
      <c r="I17" s="266"/>
      <c r="J17" s="266"/>
      <c r="K17" s="266"/>
      <c r="L17" s="266"/>
      <c r="M17" s="266"/>
      <c r="N17" s="266"/>
      <c r="O17" s="266"/>
      <c r="P17" s="266"/>
      <c r="Q17" s="266"/>
      <c r="R17" s="266"/>
      <c r="S17" s="267"/>
      <c r="T17" s="169"/>
    </row>
    <row r="18" spans="1:28">
      <c r="A18" s="170"/>
      <c r="B18" s="170"/>
      <c r="C18" s="170"/>
      <c r="D18" s="268" t="s">
        <v>138</v>
      </c>
      <c r="E18" s="268"/>
      <c r="F18" s="268"/>
      <c r="G18" s="268"/>
      <c r="H18" s="268"/>
      <c r="I18" s="167"/>
      <c r="J18" s="167"/>
      <c r="K18" s="167"/>
      <c r="L18" s="167"/>
      <c r="M18" s="168"/>
      <c r="N18" s="167"/>
      <c r="O18" s="167"/>
      <c r="P18" s="167"/>
      <c r="Q18" s="167"/>
      <c r="R18" s="167"/>
      <c r="S18" s="167"/>
      <c r="T18" s="169"/>
    </row>
    <row r="19" spans="1:28" ht="57.75" customHeight="1">
      <c r="A19" s="170"/>
      <c r="B19" s="170"/>
      <c r="C19" s="170"/>
      <c r="D19" s="170" t="s">
        <v>139</v>
      </c>
      <c r="E19" s="170"/>
      <c r="F19" s="170"/>
      <c r="G19" s="170"/>
      <c r="H19" s="170"/>
      <c r="I19" s="167"/>
      <c r="J19" s="167">
        <v>55</v>
      </c>
      <c r="K19" s="167"/>
      <c r="L19" s="168"/>
      <c r="M19" s="168"/>
      <c r="N19" s="168"/>
      <c r="O19" s="168">
        <v>55</v>
      </c>
      <c r="P19" s="167"/>
      <c r="Q19" s="167"/>
      <c r="R19" s="167"/>
      <c r="S19" s="167"/>
      <c r="T19" s="169"/>
      <c r="U19" s="161">
        <f>N19-171</f>
        <v>-171</v>
      </c>
    </row>
    <row r="20" spans="1:28">
      <c r="A20" s="170"/>
      <c r="B20" s="170"/>
      <c r="C20" s="274" t="s">
        <v>140</v>
      </c>
      <c r="D20" s="275"/>
      <c r="E20" s="275"/>
      <c r="F20" s="275"/>
      <c r="G20" s="275"/>
      <c r="H20" s="275"/>
      <c r="I20" s="275"/>
      <c r="J20" s="275"/>
      <c r="K20" s="275"/>
      <c r="L20" s="275"/>
      <c r="M20" s="275"/>
      <c r="N20" s="275"/>
      <c r="O20" s="275"/>
      <c r="P20" s="275"/>
      <c r="Q20" s="275"/>
      <c r="R20" s="275"/>
      <c r="S20" s="276"/>
      <c r="T20" s="169"/>
    </row>
    <row r="21" spans="1:28">
      <c r="A21" s="170"/>
      <c r="B21" s="170"/>
      <c r="C21" s="170"/>
      <c r="D21" s="268" t="s">
        <v>141</v>
      </c>
      <c r="E21" s="268"/>
      <c r="F21" s="268"/>
      <c r="G21" s="268"/>
      <c r="H21" s="268"/>
      <c r="I21" s="167"/>
      <c r="J21" s="167"/>
      <c r="K21" s="167"/>
      <c r="L21" s="168"/>
      <c r="M21" s="168"/>
      <c r="N21" s="167"/>
      <c r="O21" s="167"/>
      <c r="P21" s="167"/>
      <c r="Q21" s="167"/>
      <c r="R21" s="167"/>
      <c r="S21" s="167"/>
      <c r="T21" s="169"/>
    </row>
    <row r="22" spans="1:28" ht="22.5" customHeight="1">
      <c r="A22" s="170"/>
      <c r="B22" s="170"/>
      <c r="C22" s="170"/>
      <c r="D22" s="170" t="s">
        <v>142</v>
      </c>
      <c r="E22" s="170"/>
      <c r="F22" s="170"/>
      <c r="G22" s="170"/>
      <c r="H22" s="170"/>
      <c r="I22" s="167"/>
      <c r="J22" s="167"/>
      <c r="K22" s="167"/>
      <c r="L22" s="168"/>
      <c r="M22" s="168"/>
      <c r="N22" s="167"/>
      <c r="O22" s="167"/>
      <c r="P22" s="167"/>
      <c r="Q22" s="167"/>
      <c r="R22" s="167"/>
      <c r="S22" s="167"/>
      <c r="T22" s="169"/>
    </row>
    <row r="23" spans="1:28" ht="15.75" customHeight="1">
      <c r="A23" s="170"/>
      <c r="B23" s="170"/>
      <c r="C23" s="170"/>
      <c r="D23" s="170"/>
      <c r="E23" s="264" t="s">
        <v>143</v>
      </c>
      <c r="F23" s="264"/>
      <c r="G23" s="264"/>
      <c r="H23" s="264"/>
      <c r="I23" s="167"/>
      <c r="J23" s="171">
        <v>0.5</v>
      </c>
      <c r="K23" s="171"/>
      <c r="L23" s="172"/>
      <c r="M23" s="173"/>
      <c r="N23" s="173"/>
      <c r="O23" s="173">
        <v>0.72230000000000005</v>
      </c>
      <c r="P23" s="173"/>
      <c r="Q23" s="173"/>
      <c r="R23" s="173"/>
      <c r="S23" s="173"/>
      <c r="T23" s="277" t="s">
        <v>144</v>
      </c>
    </row>
    <row r="24" spans="1:28" ht="17.25" customHeight="1">
      <c r="A24" s="170"/>
      <c r="B24" s="170"/>
      <c r="C24" s="170"/>
      <c r="D24" s="170"/>
      <c r="E24" s="264" t="s">
        <v>145</v>
      </c>
      <c r="F24" s="264"/>
      <c r="G24" s="264"/>
      <c r="H24" s="264"/>
      <c r="I24" s="167"/>
      <c r="J24" s="171">
        <v>0.5</v>
      </c>
      <c r="K24" s="171"/>
      <c r="L24" s="172"/>
      <c r="M24" s="173"/>
      <c r="N24" s="173"/>
      <c r="O24" s="173">
        <v>0.48330000000000001</v>
      </c>
      <c r="P24" s="173"/>
      <c r="Q24" s="173"/>
      <c r="R24" s="173"/>
      <c r="S24" s="173"/>
      <c r="T24" s="278"/>
    </row>
    <row r="25" spans="1:28" ht="26.25" customHeight="1">
      <c r="A25" s="170"/>
      <c r="B25" s="170"/>
      <c r="C25" s="170"/>
      <c r="D25" s="170"/>
      <c r="E25" s="264" t="s">
        <v>146</v>
      </c>
      <c r="F25" s="264"/>
      <c r="G25" s="264"/>
      <c r="H25" s="264"/>
      <c r="I25" s="167"/>
      <c r="J25" s="171">
        <v>0.5</v>
      </c>
      <c r="K25" s="171"/>
      <c r="L25" s="172"/>
      <c r="M25" s="173"/>
      <c r="N25" s="173"/>
      <c r="O25" s="173">
        <v>0.53190000000000004</v>
      </c>
      <c r="P25" s="173"/>
      <c r="Q25" s="173"/>
      <c r="R25" s="173"/>
      <c r="S25" s="173"/>
      <c r="T25" s="279"/>
    </row>
    <row r="26" spans="1:28" ht="32.25" customHeight="1">
      <c r="A26" s="170"/>
      <c r="B26" s="170"/>
      <c r="C26" s="170"/>
      <c r="D26" s="269" t="s">
        <v>147</v>
      </c>
      <c r="E26" s="269"/>
      <c r="F26" s="269"/>
      <c r="G26" s="269"/>
      <c r="H26" s="269"/>
      <c r="I26" s="167"/>
      <c r="J26" s="167">
        <v>437</v>
      </c>
      <c r="K26" s="167"/>
      <c r="L26" s="168"/>
      <c r="M26" s="168"/>
      <c r="N26" s="168"/>
      <c r="O26" s="167">
        <v>111</v>
      </c>
      <c r="P26" s="167"/>
      <c r="Q26" s="167"/>
      <c r="R26" s="168"/>
      <c r="S26" s="167"/>
      <c r="T26" s="169"/>
      <c r="AB26" s="174"/>
    </row>
    <row r="27" spans="1:28">
      <c r="A27" s="170"/>
      <c r="B27" s="170"/>
      <c r="C27" s="268" t="s">
        <v>148</v>
      </c>
      <c r="D27" s="268"/>
      <c r="E27" s="268"/>
      <c r="F27" s="268"/>
      <c r="G27" s="268"/>
      <c r="H27" s="268"/>
      <c r="I27" s="167"/>
      <c r="J27" s="167"/>
      <c r="K27" s="167"/>
      <c r="L27" s="168"/>
      <c r="M27" s="168"/>
      <c r="N27" s="167"/>
      <c r="O27" s="167"/>
      <c r="P27" s="167"/>
      <c r="Q27" s="167"/>
      <c r="R27" s="167"/>
      <c r="S27" s="175"/>
      <c r="T27" s="169"/>
    </row>
    <row r="28" spans="1:28">
      <c r="A28" s="170"/>
      <c r="B28" s="170"/>
      <c r="C28" s="170"/>
      <c r="D28" s="268" t="s">
        <v>141</v>
      </c>
      <c r="E28" s="268"/>
      <c r="F28" s="268"/>
      <c r="G28" s="268"/>
      <c r="H28" s="268"/>
      <c r="I28" s="167"/>
      <c r="J28" s="167"/>
      <c r="K28" s="167"/>
      <c r="L28" s="168"/>
      <c r="M28" s="168"/>
      <c r="N28" s="167"/>
      <c r="O28" s="167"/>
      <c r="P28" s="167"/>
      <c r="Q28" s="167"/>
      <c r="R28" s="167"/>
      <c r="S28" s="167"/>
      <c r="T28" s="169"/>
    </row>
    <row r="29" spans="1:28">
      <c r="A29" s="170"/>
      <c r="B29" s="170"/>
      <c r="C29" s="170"/>
      <c r="D29" s="264" t="s">
        <v>149</v>
      </c>
      <c r="E29" s="264"/>
      <c r="F29" s="264"/>
      <c r="G29" s="264"/>
      <c r="H29" s="264"/>
      <c r="I29" s="167"/>
      <c r="J29" s="167"/>
      <c r="K29" s="167"/>
      <c r="L29" s="168"/>
      <c r="M29" s="168"/>
      <c r="N29" s="167"/>
      <c r="O29" s="167"/>
      <c r="P29" s="167"/>
      <c r="Q29" s="167"/>
      <c r="R29" s="167"/>
      <c r="S29" s="167"/>
      <c r="T29" s="169"/>
      <c r="U29" s="161">
        <v>920855</v>
      </c>
    </row>
    <row r="30" spans="1:28" ht="36.75" customHeight="1">
      <c r="A30" s="170"/>
      <c r="B30" s="170"/>
      <c r="C30" s="170"/>
      <c r="D30" s="170"/>
      <c r="E30" s="264" t="s">
        <v>150</v>
      </c>
      <c r="F30" s="264"/>
      <c r="G30" s="264"/>
      <c r="H30" s="264"/>
      <c r="I30" s="167"/>
      <c r="J30" s="176">
        <v>3.0000000000000001E-3</v>
      </c>
      <c r="K30" s="171"/>
      <c r="L30" s="173"/>
      <c r="M30" s="173"/>
      <c r="N30" s="173"/>
      <c r="O30" s="173">
        <v>0.34</v>
      </c>
      <c r="P30" s="173"/>
      <c r="Q30" s="176"/>
      <c r="R30" s="176"/>
      <c r="S30" s="176"/>
      <c r="T30" s="177"/>
      <c r="U30" s="178">
        <f>18134/U29</f>
        <v>1.9692568319659445E-2</v>
      </c>
      <c r="V30" s="179">
        <f>P30-N30</f>
        <v>0</v>
      </c>
      <c r="AB30" s="178"/>
    </row>
    <row r="31" spans="1:28" ht="51" customHeight="1">
      <c r="A31" s="170"/>
      <c r="B31" s="170"/>
      <c r="C31" s="170"/>
      <c r="D31" s="170"/>
      <c r="E31" s="264" t="s">
        <v>151</v>
      </c>
      <c r="F31" s="264"/>
      <c r="G31" s="264"/>
      <c r="H31" s="264"/>
      <c r="I31" s="167"/>
      <c r="J31" s="167">
        <v>0.1</v>
      </c>
      <c r="K31" s="167"/>
      <c r="L31" s="173"/>
      <c r="M31" s="173"/>
      <c r="N31" s="173"/>
      <c r="O31" s="173">
        <v>0.1</v>
      </c>
      <c r="P31" s="173"/>
      <c r="Q31" s="176"/>
      <c r="R31" s="176"/>
      <c r="S31" s="176"/>
      <c r="T31" s="177"/>
      <c r="U31" s="178">
        <f>703/U29</f>
        <v>7.6342095118123914E-4</v>
      </c>
      <c r="V31" s="179">
        <f t="shared" ref="V31:V33" si="0">P31-N31</f>
        <v>0</v>
      </c>
      <c r="AB31" s="178"/>
    </row>
    <row r="32" spans="1:28" ht="55.5" customHeight="1">
      <c r="A32" s="170"/>
      <c r="B32" s="170"/>
      <c r="C32" s="170"/>
      <c r="D32" s="170"/>
      <c r="E32" s="264" t="s">
        <v>152</v>
      </c>
      <c r="F32" s="264"/>
      <c r="G32" s="264"/>
      <c r="H32" s="264"/>
      <c r="I32" s="167"/>
      <c r="J32" s="171">
        <v>0.3</v>
      </c>
      <c r="K32" s="171"/>
      <c r="L32" s="173"/>
      <c r="M32" s="173"/>
      <c r="N32" s="173"/>
      <c r="O32" s="173">
        <v>0.26329999999999998</v>
      </c>
      <c r="P32" s="173"/>
      <c r="Q32" s="176"/>
      <c r="R32" s="176"/>
      <c r="S32" s="176"/>
      <c r="T32" s="180"/>
      <c r="U32" s="178">
        <f>229347/U29</f>
        <v>0.24905875517861117</v>
      </c>
      <c r="V32" s="179">
        <f t="shared" si="0"/>
        <v>0</v>
      </c>
      <c r="AB32" s="178"/>
    </row>
    <row r="33" spans="1:28" ht="24.95" customHeight="1">
      <c r="A33" s="170"/>
      <c r="B33" s="170"/>
      <c r="C33" s="170"/>
      <c r="D33" s="170"/>
      <c r="E33" s="264" t="s">
        <v>153</v>
      </c>
      <c r="F33" s="264"/>
      <c r="G33" s="264"/>
      <c r="H33" s="264"/>
      <c r="I33" s="167"/>
      <c r="J33" s="171">
        <v>1.8800000000000001E-2</v>
      </c>
      <c r="K33" s="171"/>
      <c r="L33" s="173"/>
      <c r="M33" s="173"/>
      <c r="N33" s="173"/>
      <c r="O33" s="173">
        <v>1.7500000000000002E-2</v>
      </c>
      <c r="P33" s="173"/>
      <c r="Q33" s="176"/>
      <c r="R33" s="176"/>
      <c r="S33" s="176"/>
      <c r="T33" s="180"/>
      <c r="U33" s="178">
        <f>21696/U29</f>
        <v>2.3560712598617591E-2</v>
      </c>
      <c r="V33" s="179">
        <f t="shared" si="0"/>
        <v>0</v>
      </c>
      <c r="AB33" s="178"/>
    </row>
    <row r="34" spans="1:28" ht="28.5" customHeight="1">
      <c r="A34" s="170"/>
      <c r="B34" s="170"/>
      <c r="C34" s="170"/>
      <c r="D34" s="181" t="s">
        <v>154</v>
      </c>
      <c r="E34" s="269" t="s">
        <v>155</v>
      </c>
      <c r="F34" s="269"/>
      <c r="G34" s="269"/>
      <c r="H34" s="269"/>
      <c r="I34" s="167"/>
      <c r="J34" s="171">
        <v>1</v>
      </c>
      <c r="K34" s="171"/>
      <c r="L34" s="167"/>
      <c r="M34" s="173"/>
      <c r="N34" s="173"/>
      <c r="O34" s="173">
        <v>1</v>
      </c>
      <c r="P34" s="173"/>
      <c r="Q34" s="173"/>
      <c r="R34" s="173"/>
      <c r="S34" s="173"/>
      <c r="T34" s="169"/>
    </row>
    <row r="35" spans="1:28">
      <c r="A35" s="170"/>
      <c r="B35" s="170"/>
      <c r="C35" s="170"/>
      <c r="D35" s="268" t="s">
        <v>138</v>
      </c>
      <c r="E35" s="268"/>
      <c r="F35" s="268"/>
      <c r="G35" s="268"/>
      <c r="H35" s="268"/>
      <c r="I35" s="167"/>
      <c r="J35" s="167"/>
      <c r="K35" s="167"/>
      <c r="L35" s="168"/>
      <c r="M35" s="168"/>
      <c r="N35" s="167"/>
      <c r="O35" s="167"/>
      <c r="P35" s="167"/>
      <c r="Q35" s="167"/>
      <c r="R35" s="167"/>
      <c r="S35" s="167"/>
      <c r="T35" s="169"/>
    </row>
    <row r="36" spans="1:28" ht="26.1" customHeight="1">
      <c r="A36" s="170"/>
      <c r="B36" s="170"/>
      <c r="C36" s="170"/>
      <c r="D36" s="269" t="s">
        <v>156</v>
      </c>
      <c r="E36" s="269"/>
      <c r="F36" s="269"/>
      <c r="G36" s="269"/>
      <c r="H36" s="269"/>
      <c r="I36" s="167"/>
      <c r="J36" s="167"/>
      <c r="K36" s="167"/>
      <c r="L36" s="168"/>
      <c r="M36" s="168"/>
      <c r="N36" s="167"/>
      <c r="O36" s="167"/>
      <c r="P36" s="167"/>
      <c r="Q36" s="167"/>
      <c r="R36" s="167"/>
      <c r="S36" s="167"/>
      <c r="T36" s="169"/>
    </row>
    <row r="37" spans="1:28" ht="47.25" customHeight="1">
      <c r="A37" s="170"/>
      <c r="B37" s="170"/>
      <c r="C37" s="170"/>
      <c r="D37" s="170"/>
      <c r="E37" s="264" t="s">
        <v>157</v>
      </c>
      <c r="F37" s="264"/>
      <c r="G37" s="264"/>
      <c r="H37" s="264"/>
      <c r="I37" s="167"/>
      <c r="J37" s="167">
        <v>4</v>
      </c>
      <c r="K37" s="167"/>
      <c r="L37" s="167"/>
      <c r="M37" s="168"/>
      <c r="N37" s="168"/>
      <c r="O37" s="182">
        <v>4</v>
      </c>
      <c r="P37" s="182"/>
      <c r="Q37" s="182"/>
      <c r="R37" s="182"/>
      <c r="S37" s="182"/>
      <c r="T37" s="183"/>
    </row>
    <row r="38" spans="1:28" ht="39" customHeight="1">
      <c r="A38" s="170"/>
      <c r="B38" s="170"/>
      <c r="C38" s="170"/>
      <c r="D38" s="170"/>
      <c r="E38" s="264" t="s">
        <v>158</v>
      </c>
      <c r="F38" s="264"/>
      <c r="G38" s="264"/>
      <c r="H38" s="264"/>
      <c r="I38" s="167"/>
      <c r="J38" s="167">
        <v>382</v>
      </c>
      <c r="K38" s="167"/>
      <c r="L38" s="167"/>
      <c r="M38" s="168"/>
      <c r="N38" s="168"/>
      <c r="O38" s="182">
        <v>382</v>
      </c>
      <c r="P38" s="182"/>
      <c r="Q38" s="182"/>
      <c r="R38" s="182"/>
      <c r="S38" s="182"/>
      <c r="T38" s="183"/>
    </row>
    <row r="39" spans="1:28" ht="43.5" customHeight="1">
      <c r="A39" s="170"/>
      <c r="B39" s="170"/>
      <c r="C39" s="170"/>
      <c r="D39" s="170"/>
      <c r="E39" s="264" t="s">
        <v>159</v>
      </c>
      <c r="F39" s="264"/>
      <c r="G39" s="264"/>
      <c r="H39" s="264"/>
      <c r="I39" s="167"/>
      <c r="J39" s="167">
        <v>10</v>
      </c>
      <c r="K39" s="167"/>
      <c r="L39" s="167"/>
      <c r="M39" s="168"/>
      <c r="N39" s="168"/>
      <c r="O39" s="182">
        <v>10</v>
      </c>
      <c r="P39" s="182"/>
      <c r="Q39" s="182"/>
      <c r="R39" s="182"/>
      <c r="S39" s="182"/>
      <c r="T39" s="183"/>
    </row>
    <row r="40" spans="1:28" ht="27.75" customHeight="1">
      <c r="A40" s="170"/>
      <c r="B40" s="170"/>
      <c r="C40" s="170"/>
      <c r="D40" s="269" t="s">
        <v>160</v>
      </c>
      <c r="E40" s="269"/>
      <c r="F40" s="269"/>
      <c r="G40" s="269"/>
      <c r="H40" s="269"/>
      <c r="I40" s="167"/>
      <c r="J40" s="167">
        <v>191</v>
      </c>
      <c r="K40" s="167"/>
      <c r="L40" s="167"/>
      <c r="M40" s="182"/>
      <c r="N40" s="182"/>
      <c r="O40" s="184">
        <v>191</v>
      </c>
      <c r="P40" s="184"/>
      <c r="Q40" s="184"/>
      <c r="R40" s="184"/>
      <c r="S40" s="184"/>
      <c r="T40" s="183"/>
      <c r="Z40" s="161">
        <f>161+796</f>
        <v>957</v>
      </c>
      <c r="AA40" s="161">
        <f>1002-957</f>
        <v>45</v>
      </c>
    </row>
    <row r="41" spans="1:28" ht="45" customHeight="1">
      <c r="A41" s="170"/>
      <c r="B41" s="170"/>
      <c r="C41" s="170"/>
      <c r="D41" s="269" t="s">
        <v>161</v>
      </c>
      <c r="E41" s="264"/>
      <c r="F41" s="264"/>
      <c r="G41" s="264"/>
      <c r="H41" s="264"/>
      <c r="I41" s="167"/>
      <c r="J41" s="184">
        <v>382</v>
      </c>
      <c r="K41" s="184"/>
      <c r="L41" s="167"/>
      <c r="M41" s="182"/>
      <c r="N41" s="182"/>
      <c r="O41" s="182">
        <v>382</v>
      </c>
      <c r="P41" s="182"/>
      <c r="Q41" s="184"/>
      <c r="R41" s="184"/>
      <c r="S41" s="184"/>
      <c r="T41" s="183"/>
    </row>
    <row r="42" spans="1:28" ht="20.100000000000001" customHeight="1">
      <c r="A42" s="170"/>
      <c r="B42" s="170"/>
      <c r="C42" s="265" t="s">
        <v>162</v>
      </c>
      <c r="D42" s="266"/>
      <c r="E42" s="266"/>
      <c r="F42" s="266"/>
      <c r="G42" s="266"/>
      <c r="H42" s="266"/>
      <c r="I42" s="266"/>
      <c r="J42" s="266"/>
      <c r="K42" s="266"/>
      <c r="L42" s="266"/>
      <c r="M42" s="266"/>
      <c r="N42" s="266"/>
      <c r="O42" s="266"/>
      <c r="P42" s="266"/>
      <c r="Q42" s="266"/>
      <c r="R42" s="266"/>
      <c r="S42" s="267"/>
      <c r="T42" s="185"/>
    </row>
    <row r="43" spans="1:28">
      <c r="A43" s="170"/>
      <c r="B43" s="170"/>
      <c r="C43" s="170"/>
      <c r="D43" s="268" t="s">
        <v>141</v>
      </c>
      <c r="E43" s="268"/>
      <c r="F43" s="268"/>
      <c r="G43" s="268"/>
      <c r="H43" s="268"/>
      <c r="I43" s="167"/>
      <c r="J43" s="167"/>
      <c r="K43" s="168"/>
      <c r="L43" s="168"/>
      <c r="M43" s="168"/>
      <c r="N43" s="167"/>
      <c r="O43" s="167"/>
      <c r="P43" s="167"/>
      <c r="Q43" s="167"/>
      <c r="R43" s="167"/>
      <c r="S43" s="167"/>
      <c r="T43" s="185" t="s">
        <v>163</v>
      </c>
    </row>
    <row r="44" spans="1:28">
      <c r="A44" s="170"/>
      <c r="B44" s="170"/>
      <c r="C44" s="170"/>
      <c r="D44" s="264" t="s">
        <v>164</v>
      </c>
      <c r="E44" s="264"/>
      <c r="F44" s="264"/>
      <c r="G44" s="264"/>
      <c r="H44" s="264"/>
      <c r="I44" s="167"/>
      <c r="J44" s="176"/>
      <c r="K44" s="173"/>
      <c r="L44" s="173"/>
      <c r="M44" s="173"/>
      <c r="N44" s="167"/>
      <c r="O44" s="167"/>
      <c r="P44" s="167"/>
      <c r="Q44" s="167"/>
      <c r="R44" s="167"/>
      <c r="S44" s="167"/>
      <c r="T44" s="169"/>
    </row>
    <row r="45" spans="1:28" ht="17.25" customHeight="1">
      <c r="A45" s="170"/>
      <c r="B45" s="170"/>
      <c r="C45" s="170"/>
      <c r="D45" s="170"/>
      <c r="E45" s="264" t="s">
        <v>143</v>
      </c>
      <c r="F45" s="264"/>
      <c r="G45" s="264"/>
      <c r="H45" s="264"/>
      <c r="I45" s="167"/>
      <c r="J45" s="176">
        <v>0.98839999999999995</v>
      </c>
      <c r="K45" s="173"/>
      <c r="L45" s="186"/>
      <c r="M45" s="186"/>
      <c r="N45" s="186"/>
      <c r="O45" s="173">
        <v>0.99390000000000001</v>
      </c>
      <c r="P45" s="173"/>
      <c r="Q45" s="173"/>
      <c r="R45" s="176"/>
      <c r="S45" s="176"/>
      <c r="T45" s="273"/>
    </row>
    <row r="46" spans="1:28" ht="45.75" customHeight="1">
      <c r="A46" s="170"/>
      <c r="B46" s="170"/>
      <c r="C46" s="170"/>
      <c r="D46" s="170"/>
      <c r="E46" s="264" t="s">
        <v>165</v>
      </c>
      <c r="F46" s="264"/>
      <c r="G46" s="264"/>
      <c r="H46" s="264"/>
      <c r="I46" s="167"/>
      <c r="J46" s="176">
        <v>0.94630000000000003</v>
      </c>
      <c r="K46" s="173"/>
      <c r="L46" s="186"/>
      <c r="M46" s="186"/>
      <c r="N46" s="186"/>
      <c r="O46" s="173">
        <v>0.93740000000000001</v>
      </c>
      <c r="P46" s="173"/>
      <c r="Q46" s="173"/>
      <c r="R46" s="176"/>
      <c r="S46" s="176"/>
      <c r="T46" s="273"/>
    </row>
    <row r="47" spans="1:28">
      <c r="A47" s="170"/>
      <c r="B47" s="170"/>
      <c r="C47" s="170"/>
      <c r="D47" s="264" t="s">
        <v>166</v>
      </c>
      <c r="E47" s="264"/>
      <c r="F47" s="264"/>
      <c r="G47" s="264"/>
      <c r="H47" s="264"/>
      <c r="I47" s="167"/>
      <c r="J47" s="167"/>
      <c r="K47" s="168"/>
      <c r="L47" s="167"/>
      <c r="M47" s="168"/>
      <c r="N47" s="168"/>
      <c r="O47" s="168"/>
      <c r="P47" s="168"/>
      <c r="Q47" s="167"/>
      <c r="R47" s="167"/>
      <c r="S47" s="168"/>
      <c r="T47" s="169"/>
    </row>
    <row r="48" spans="1:28" ht="28.5" customHeight="1">
      <c r="A48" s="170"/>
      <c r="B48" s="170"/>
      <c r="C48" s="170"/>
      <c r="D48" s="170"/>
      <c r="E48" s="264" t="s">
        <v>143</v>
      </c>
      <c r="F48" s="264"/>
      <c r="G48" s="264"/>
      <c r="H48" s="264"/>
      <c r="I48" s="167"/>
      <c r="J48" s="176">
        <v>0.95</v>
      </c>
      <c r="K48" s="173"/>
      <c r="L48" s="186"/>
      <c r="M48" s="186"/>
      <c r="N48" s="186"/>
      <c r="O48" s="173">
        <v>0.9708</v>
      </c>
      <c r="P48" s="173"/>
      <c r="Q48" s="176"/>
      <c r="R48" s="176"/>
      <c r="S48" s="176"/>
      <c r="T48" s="273"/>
    </row>
    <row r="49" spans="1:21" ht="31.5" customHeight="1">
      <c r="A49" s="170"/>
      <c r="B49" s="170"/>
      <c r="C49" s="170"/>
      <c r="D49" s="170"/>
      <c r="E49" s="264" t="s">
        <v>165</v>
      </c>
      <c r="F49" s="264"/>
      <c r="G49" s="264"/>
      <c r="H49" s="264"/>
      <c r="I49" s="167"/>
      <c r="J49" s="167">
        <v>90</v>
      </c>
      <c r="K49" s="187"/>
      <c r="L49" s="186"/>
      <c r="M49" s="186"/>
      <c r="N49" s="186"/>
      <c r="O49" s="187">
        <v>0.8115</v>
      </c>
      <c r="P49" s="187"/>
      <c r="Q49" s="176"/>
      <c r="R49" s="176"/>
      <c r="S49" s="176"/>
      <c r="T49" s="273"/>
    </row>
    <row r="50" spans="1:21" ht="33.950000000000003" customHeight="1">
      <c r="A50" s="170"/>
      <c r="B50" s="170"/>
      <c r="C50" s="170"/>
      <c r="D50" s="269" t="s">
        <v>167</v>
      </c>
      <c r="E50" s="269"/>
      <c r="F50" s="269"/>
      <c r="G50" s="269"/>
      <c r="H50" s="269"/>
      <c r="I50" s="167"/>
      <c r="J50" s="167"/>
      <c r="K50" s="168"/>
      <c r="L50" s="168"/>
      <c r="M50" s="168"/>
      <c r="N50" s="167"/>
      <c r="O50" s="167"/>
      <c r="P50" s="167"/>
      <c r="Q50" s="167"/>
      <c r="R50" s="167"/>
      <c r="S50" s="167"/>
      <c r="T50" s="169"/>
    </row>
    <row r="51" spans="1:21" ht="33.75" customHeight="1">
      <c r="A51" s="170"/>
      <c r="B51" s="170"/>
      <c r="C51" s="170"/>
      <c r="D51" s="170"/>
      <c r="E51" s="264" t="s">
        <v>168</v>
      </c>
      <c r="F51" s="264"/>
      <c r="G51" s="264"/>
      <c r="H51" s="264"/>
      <c r="I51" s="167"/>
      <c r="J51" s="176">
        <v>0.34</v>
      </c>
      <c r="K51" s="167"/>
      <c r="L51" s="168"/>
      <c r="M51" s="173"/>
      <c r="N51" s="173"/>
      <c r="O51" s="188">
        <v>79.28</v>
      </c>
      <c r="P51" s="167"/>
      <c r="Q51" s="167"/>
      <c r="R51" s="167"/>
      <c r="S51" s="167"/>
      <c r="T51" s="169"/>
    </row>
    <row r="52" spans="1:21" ht="36" customHeight="1">
      <c r="A52" s="170"/>
      <c r="B52" s="170"/>
      <c r="C52" s="170"/>
      <c r="D52" s="170"/>
      <c r="E52" s="264" t="s">
        <v>169</v>
      </c>
      <c r="F52" s="264"/>
      <c r="G52" s="264"/>
      <c r="H52" s="264"/>
      <c r="I52" s="167"/>
      <c r="J52" s="176">
        <v>0.52</v>
      </c>
      <c r="K52" s="167"/>
      <c r="L52" s="168"/>
      <c r="M52" s="173"/>
      <c r="N52" s="173"/>
      <c r="O52" s="188">
        <v>78.8</v>
      </c>
      <c r="P52" s="167"/>
      <c r="Q52" s="167"/>
      <c r="R52" s="167"/>
      <c r="S52" s="167"/>
      <c r="T52" s="169"/>
    </row>
    <row r="53" spans="1:21" ht="48" customHeight="1">
      <c r="A53" s="170"/>
      <c r="B53" s="170"/>
      <c r="C53" s="170"/>
      <c r="D53" s="170"/>
      <c r="E53" s="264" t="s">
        <v>170</v>
      </c>
      <c r="F53" s="264"/>
      <c r="G53" s="264"/>
      <c r="H53" s="264"/>
      <c r="I53" s="167"/>
      <c r="J53" s="176">
        <v>0.19</v>
      </c>
      <c r="K53" s="167"/>
      <c r="L53" s="168"/>
      <c r="M53" s="173"/>
      <c r="N53" s="173"/>
      <c r="O53" s="188">
        <v>79</v>
      </c>
      <c r="P53" s="167"/>
      <c r="Q53" s="167"/>
      <c r="R53" s="167"/>
      <c r="S53" s="167"/>
      <c r="T53" s="169"/>
    </row>
    <row r="54" spans="1:21">
      <c r="A54" s="170"/>
      <c r="B54" s="170"/>
      <c r="C54" s="170"/>
      <c r="D54" s="268" t="s">
        <v>138</v>
      </c>
      <c r="E54" s="268"/>
      <c r="F54" s="268"/>
      <c r="G54" s="268"/>
      <c r="H54" s="268"/>
      <c r="I54" s="167"/>
      <c r="J54" s="167"/>
      <c r="K54" s="167"/>
      <c r="L54" s="168"/>
      <c r="M54" s="168"/>
      <c r="N54" s="167"/>
      <c r="O54" s="167"/>
      <c r="P54" s="167"/>
      <c r="Q54" s="167"/>
      <c r="R54" s="167"/>
      <c r="S54" s="167"/>
      <c r="T54" s="169"/>
    </row>
    <row r="55" spans="1:21" ht="38.25" customHeight="1">
      <c r="A55" s="170"/>
      <c r="B55" s="170"/>
      <c r="C55" s="170"/>
      <c r="D55" s="269" t="s">
        <v>171</v>
      </c>
      <c r="E55" s="264"/>
      <c r="F55" s="264"/>
      <c r="G55" s="264"/>
      <c r="H55" s="264"/>
      <c r="I55" s="167"/>
      <c r="J55" s="167">
        <v>12164</v>
      </c>
      <c r="K55" s="167"/>
      <c r="L55" s="168"/>
      <c r="M55" s="182"/>
      <c r="N55" s="182"/>
      <c r="O55" s="189">
        <v>12164</v>
      </c>
      <c r="P55" s="189"/>
      <c r="Q55" s="184"/>
      <c r="R55" s="184"/>
      <c r="S55" s="184"/>
      <c r="T55" s="180"/>
    </row>
    <row r="56" spans="1:21">
      <c r="A56" s="170"/>
      <c r="B56" s="170"/>
      <c r="C56" s="170"/>
      <c r="D56" s="170"/>
      <c r="E56" s="264"/>
      <c r="F56" s="264"/>
      <c r="G56" s="264"/>
      <c r="H56" s="264"/>
      <c r="I56" s="167"/>
      <c r="J56" s="167"/>
      <c r="K56" s="167"/>
      <c r="L56" s="168"/>
      <c r="M56" s="190"/>
      <c r="N56" s="167"/>
      <c r="O56" s="167"/>
      <c r="P56" s="167"/>
      <c r="Q56" s="167"/>
      <c r="R56" s="167"/>
      <c r="S56" s="167"/>
      <c r="T56" s="169"/>
    </row>
    <row r="57" spans="1:21" ht="26.45" customHeight="1">
      <c r="A57" s="170"/>
      <c r="B57" s="170"/>
      <c r="C57" s="265" t="s">
        <v>172</v>
      </c>
      <c r="D57" s="266"/>
      <c r="E57" s="266"/>
      <c r="F57" s="266"/>
      <c r="G57" s="266"/>
      <c r="H57" s="266"/>
      <c r="I57" s="266"/>
      <c r="J57" s="266"/>
      <c r="K57" s="266"/>
      <c r="L57" s="266"/>
      <c r="M57" s="266"/>
      <c r="N57" s="266"/>
      <c r="O57" s="266"/>
      <c r="P57" s="266"/>
      <c r="Q57" s="266"/>
      <c r="R57" s="266"/>
      <c r="S57" s="267"/>
      <c r="T57" s="169"/>
    </row>
    <row r="58" spans="1:21">
      <c r="A58" s="170"/>
      <c r="B58" s="170"/>
      <c r="C58" s="170"/>
      <c r="D58" s="268" t="s">
        <v>141</v>
      </c>
      <c r="E58" s="268"/>
      <c r="F58" s="268"/>
      <c r="G58" s="268"/>
      <c r="H58" s="268"/>
      <c r="I58" s="167"/>
      <c r="J58" s="167"/>
      <c r="K58" s="167"/>
      <c r="L58" s="168"/>
      <c r="M58" s="168"/>
      <c r="N58" s="167"/>
      <c r="O58" s="167"/>
      <c r="P58" s="167"/>
      <c r="Q58" s="167"/>
      <c r="R58" s="167"/>
      <c r="S58" s="167"/>
      <c r="T58" s="169"/>
    </row>
    <row r="59" spans="1:21" ht="36" customHeight="1">
      <c r="A59" s="170"/>
      <c r="B59" s="170"/>
      <c r="C59" s="170"/>
      <c r="D59" s="269" t="s">
        <v>173</v>
      </c>
      <c r="E59" s="269"/>
      <c r="F59" s="269"/>
      <c r="G59" s="269"/>
      <c r="H59" s="269"/>
      <c r="I59" s="167"/>
      <c r="J59" s="191">
        <v>1</v>
      </c>
      <c r="K59" s="167"/>
      <c r="L59" s="168"/>
      <c r="M59" s="192"/>
      <c r="N59" s="192"/>
      <c r="O59" s="192">
        <v>1</v>
      </c>
      <c r="P59" s="192"/>
      <c r="Q59" s="192"/>
      <c r="R59" s="192"/>
      <c r="S59" s="192"/>
      <c r="T59" s="169"/>
    </row>
    <row r="60" spans="1:21">
      <c r="A60" s="170"/>
      <c r="B60" s="170"/>
      <c r="C60" s="170"/>
      <c r="D60" s="268" t="s">
        <v>138</v>
      </c>
      <c r="E60" s="268"/>
      <c r="F60" s="268"/>
      <c r="G60" s="268"/>
      <c r="H60" s="268"/>
      <c r="I60" s="167"/>
      <c r="J60" s="167"/>
      <c r="K60" s="167"/>
      <c r="L60" s="168"/>
      <c r="M60" s="168"/>
      <c r="N60" s="168"/>
      <c r="O60" s="167"/>
      <c r="P60" s="167"/>
      <c r="Q60" s="167"/>
      <c r="R60" s="167"/>
      <c r="S60" s="167"/>
      <c r="T60" s="169"/>
    </row>
    <row r="61" spans="1:21" ht="18.95" customHeight="1">
      <c r="A61" s="170"/>
      <c r="B61" s="170"/>
      <c r="C61" s="170"/>
      <c r="D61" s="270" t="s">
        <v>174</v>
      </c>
      <c r="E61" s="271"/>
      <c r="F61" s="271"/>
      <c r="G61" s="271"/>
      <c r="H61" s="271"/>
      <c r="I61" s="271"/>
      <c r="J61" s="271"/>
      <c r="K61" s="272"/>
      <c r="L61" s="168"/>
      <c r="M61" s="168"/>
      <c r="N61" s="168"/>
      <c r="O61" s="167"/>
      <c r="P61" s="167"/>
      <c r="Q61" s="167"/>
      <c r="R61" s="167"/>
      <c r="S61" s="167"/>
      <c r="T61" s="169"/>
    </row>
    <row r="62" spans="1:21" ht="48" customHeight="1">
      <c r="A62" s="170"/>
      <c r="B62" s="170"/>
      <c r="C62" s="170"/>
      <c r="D62" s="170"/>
      <c r="E62" s="263" t="s">
        <v>175</v>
      </c>
      <c r="F62" s="263"/>
      <c r="G62" s="263"/>
      <c r="H62" s="263"/>
      <c r="I62" s="168"/>
      <c r="J62" s="168">
        <v>4664</v>
      </c>
      <c r="K62" s="168"/>
      <c r="L62" s="193"/>
      <c r="M62" s="193"/>
      <c r="N62" s="193"/>
      <c r="O62" s="193">
        <v>4664</v>
      </c>
      <c r="P62" s="182"/>
      <c r="Q62" s="182"/>
      <c r="R62" s="182"/>
      <c r="S62" s="182"/>
      <c r="T62" s="194"/>
      <c r="U62" s="195"/>
    </row>
    <row r="63" spans="1:21" ht="23.1" customHeight="1">
      <c r="A63" s="170"/>
      <c r="B63" s="170"/>
      <c r="C63" s="170"/>
      <c r="D63" s="170"/>
      <c r="E63" s="263" t="s">
        <v>176</v>
      </c>
      <c r="F63" s="263"/>
      <c r="G63" s="263"/>
      <c r="H63" s="263"/>
      <c r="I63" s="168"/>
      <c r="J63" s="168">
        <v>357</v>
      </c>
      <c r="K63" s="168"/>
      <c r="L63" s="182"/>
      <c r="M63" s="182"/>
      <c r="N63" s="182"/>
      <c r="O63" s="182">
        <v>357</v>
      </c>
      <c r="P63" s="182"/>
      <c r="Q63" s="182"/>
      <c r="R63" s="182"/>
      <c r="S63" s="182"/>
      <c r="T63" s="196"/>
      <c r="U63" s="195"/>
    </row>
    <row r="64" spans="1:21" s="199" customFormat="1">
      <c r="A64" s="197"/>
      <c r="B64" s="197"/>
      <c r="C64" s="197"/>
      <c r="D64" s="197"/>
      <c r="E64" s="197"/>
      <c r="F64" s="197"/>
      <c r="G64" s="197"/>
      <c r="H64" s="197"/>
      <c r="I64" s="197"/>
      <c r="J64" s="197"/>
      <c r="K64" s="197"/>
      <c r="L64" s="197"/>
      <c r="M64" s="197"/>
      <c r="N64" s="197"/>
      <c r="O64" s="197"/>
      <c r="P64" s="197"/>
      <c r="Q64" s="197"/>
      <c r="R64" s="197"/>
      <c r="S64" s="197"/>
      <c r="T64" s="198"/>
    </row>
    <row r="65" ht="16.5" customHeight="1"/>
    <row r="66" ht="16.5" customHeight="1"/>
    <row r="67" ht="16.5" customHeight="1"/>
    <row r="68" ht="16.5" customHeight="1"/>
  </sheetData>
  <mergeCells count="76">
    <mergeCell ref="A6:T6"/>
    <mergeCell ref="A1:T1"/>
    <mergeCell ref="A2:T2"/>
    <mergeCell ref="A3:T3"/>
    <mergeCell ref="A4:T4"/>
    <mergeCell ref="A5:T5"/>
    <mergeCell ref="A7:T7"/>
    <mergeCell ref="A8:T8"/>
    <mergeCell ref="A9:H11"/>
    <mergeCell ref="I9:I11"/>
    <mergeCell ref="J9:M9"/>
    <mergeCell ref="N9:N11"/>
    <mergeCell ref="O9:S9"/>
    <mergeCell ref="T9:T11"/>
    <mergeCell ref="J10:J11"/>
    <mergeCell ref="K10:K11"/>
    <mergeCell ref="T23:T25"/>
    <mergeCell ref="E24:H24"/>
    <mergeCell ref="E25:H25"/>
    <mergeCell ref="S10:S11"/>
    <mergeCell ref="A12:H12"/>
    <mergeCell ref="A13:H13"/>
    <mergeCell ref="A14:H14"/>
    <mergeCell ref="B15:S15"/>
    <mergeCell ref="C16:S16"/>
    <mergeCell ref="L10:L11"/>
    <mergeCell ref="M10:M11"/>
    <mergeCell ref="O10:O11"/>
    <mergeCell ref="P10:P11"/>
    <mergeCell ref="Q10:Q11"/>
    <mergeCell ref="R10:R11"/>
    <mergeCell ref="E31:H31"/>
    <mergeCell ref="C17:S17"/>
    <mergeCell ref="D18:H18"/>
    <mergeCell ref="C20:S20"/>
    <mergeCell ref="D21:H21"/>
    <mergeCell ref="E23:H23"/>
    <mergeCell ref="D26:H26"/>
    <mergeCell ref="C27:H27"/>
    <mergeCell ref="D28:H28"/>
    <mergeCell ref="D29:H29"/>
    <mergeCell ref="E30:H30"/>
    <mergeCell ref="D43:H43"/>
    <mergeCell ref="E32:H32"/>
    <mergeCell ref="E33:H33"/>
    <mergeCell ref="E34:H34"/>
    <mergeCell ref="D35:H35"/>
    <mergeCell ref="D36:H36"/>
    <mergeCell ref="E37:H37"/>
    <mergeCell ref="E38:H38"/>
    <mergeCell ref="E39:H39"/>
    <mergeCell ref="D40:H40"/>
    <mergeCell ref="D41:H41"/>
    <mergeCell ref="C42:S42"/>
    <mergeCell ref="D55:H55"/>
    <mergeCell ref="D44:H44"/>
    <mergeCell ref="E45:H45"/>
    <mergeCell ref="T45:T46"/>
    <mergeCell ref="E46:H46"/>
    <mergeCell ref="D47:H47"/>
    <mergeCell ref="E48:H48"/>
    <mergeCell ref="T48:T49"/>
    <mergeCell ref="E49:H49"/>
    <mergeCell ref="D50:H50"/>
    <mergeCell ref="E51:H51"/>
    <mergeCell ref="E52:H52"/>
    <mergeCell ref="E53:H53"/>
    <mergeCell ref="D54:H54"/>
    <mergeCell ref="E62:H62"/>
    <mergeCell ref="E63:H63"/>
    <mergeCell ref="E56:H56"/>
    <mergeCell ref="C57:S57"/>
    <mergeCell ref="D58:H58"/>
    <mergeCell ref="D59:H59"/>
    <mergeCell ref="D60:H60"/>
    <mergeCell ref="D61:K6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DROP DOWN SOURCE</vt:lpstr>
      <vt:lpstr>Template 1</vt:lpstr>
      <vt:lpstr>Template 2</vt:lpstr>
      <vt:lpstr>Template 3</vt:lpstr>
      <vt:lpstr>Template 4</vt:lpstr>
      <vt:lpstr>Template 5</vt:lpstr>
      <vt:lpstr>Template 6</vt:lpstr>
      <vt:lpstr>KRA_1_INSTRUCTIONAL_SUPERVISION</vt:lpstr>
      <vt:lpstr>KRA_2_TECHNICAL_ASSISTANCE_IN_SCHOOL_MANAGEMENT</vt:lpstr>
      <vt:lpstr>KRA_3_MONITORING_AND_EVALUATION</vt:lpstr>
      <vt:lpstr>KRA_4_CURRICULUM_DEVELOPMENT__ENRICHMENT_AND_LOCALIZATION</vt:lpstr>
      <vt:lpstr>KRA_5_LEARNING_OUTCOMES_ASSESSMENT</vt:lpstr>
      <vt:lpstr>KRA_6_RESEARCH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NOLI MAR NAVARRO</cp:lastModifiedBy>
  <cp:lastPrinted>2023-03-27T12:47:39Z</cp:lastPrinted>
  <dcterms:created xsi:type="dcterms:W3CDTF">2016-01-05T05:28:43Z</dcterms:created>
  <dcterms:modified xsi:type="dcterms:W3CDTF">2025-07-04T08:42:58Z</dcterms:modified>
</cp:coreProperties>
</file>